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5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И.В. Винокурова\ДКР\ДКР 2017-2018\РДР\1_Метапредметная 6-7\"/>
    </mc:Choice>
  </mc:AlternateContent>
  <bookViews>
    <workbookView xWindow="0" yWindow="0" windowWidth="28800" windowHeight="12435" activeTab="1"/>
  </bookViews>
  <sheets>
    <sheet name="УУД" sheetId="1" r:id="rId1"/>
    <sheet name="Задания" sheetId="2" r:id="rId2"/>
    <sheet name="СОШ" sheetId="3" r:id="rId3"/>
    <sheet name="Угл" sheetId="4" r:id="rId4"/>
    <sheet name="Гим. Лицеи" sheetId="5" r:id="rId5"/>
    <sheet name="ЧОУ" sheetId="6" r:id="rId6"/>
  </sheets>
  <definedNames>
    <definedName name="_xlnm._FilterDatabase" localSheetId="1" hidden="1">Задания!$A$1:$S$41</definedName>
    <definedName name="_xlnm._FilterDatabase" localSheetId="0" hidden="1">УУД!$A$2:$O$42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6" l="1"/>
  <c r="Q30" i="6"/>
  <c r="Q31" i="6"/>
  <c r="Q32" i="6"/>
  <c r="Q28" i="6"/>
  <c r="R27" i="5"/>
  <c r="R28" i="5"/>
  <c r="R29" i="5"/>
  <c r="R30" i="5"/>
  <c r="R26" i="5"/>
  <c r="Q32" i="4"/>
  <c r="Q33" i="4"/>
  <c r="Q34" i="4"/>
  <c r="Q35" i="4"/>
  <c r="Q36" i="4"/>
  <c r="Q37" i="4"/>
  <c r="Q38" i="4"/>
  <c r="Q39" i="4"/>
  <c r="Q40" i="4"/>
  <c r="Q31" i="4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50" i="3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3" i="2"/>
  <c r="H39" i="2" l="1"/>
  <c r="H40" i="2"/>
  <c r="G41" i="2"/>
  <c r="F41" i="2"/>
  <c r="H41" i="2" l="1"/>
  <c r="H38" i="2"/>
  <c r="H37" i="2" l="1"/>
  <c r="H36" i="2" l="1"/>
  <c r="H35" i="2" l="1"/>
  <c r="H34" i="2" l="1"/>
  <c r="H33" i="2" l="1"/>
  <c r="H32" i="2" l="1"/>
  <c r="H31" i="2"/>
  <c r="H30" i="2" l="1"/>
  <c r="H29" i="2" l="1"/>
  <c r="H28" i="2" l="1"/>
  <c r="H27" i="2" l="1"/>
  <c r="H26" i="2" l="1"/>
  <c r="H25" i="2" l="1"/>
  <c r="H24" i="2" l="1"/>
  <c r="H23" i="2" l="1"/>
  <c r="H21" i="2" l="1"/>
  <c r="H22" i="2"/>
  <c r="H19" i="2" l="1"/>
  <c r="H20" i="2"/>
  <c r="H18" i="2" l="1"/>
  <c r="H16" i="2" l="1"/>
  <c r="H17" i="2"/>
  <c r="H13" i="2"/>
  <c r="H14" i="2"/>
  <c r="H15" i="2"/>
  <c r="H12" i="2" l="1"/>
  <c r="H11" i="2" l="1"/>
  <c r="H9" i="2"/>
  <c r="H10" i="2"/>
  <c r="H4" i="2" l="1"/>
  <c r="H5" i="2"/>
  <c r="H6" i="2"/>
  <c r="H7" i="2"/>
  <c r="H8" i="2"/>
  <c r="H3" i="2"/>
</calcChain>
</file>

<file path=xl/sharedStrings.xml><?xml version="1.0" encoding="utf-8"?>
<sst xmlns="http://schemas.openxmlformats.org/spreadsheetml/2006/main" count="708" uniqueCount="107">
  <si>
    <t>1) Умение самостоятельно определять цели своего обучения, ставить и формулировать для себя новые задачи в учебе и познавательной деятельности, развивать мотивы и интересы своей познавательной деятельности.</t>
  </si>
  <si>
    <t>2) Умение самостоятельно планировать пути достижения целей, в том числе альтернативные, осознанно выбирать наиболее эффективные способы решения учебных и познавательных задач.</t>
  </si>
  <si>
    <t>3) Умение соотносить свои действия с планируемыми результатами, осуществлять контроль своей деятельности в процессе достижения результата, определять способы действий в рамках предложенных условий и требований, корректировать свои действия в соответствии с изменяющейся ситуацией</t>
  </si>
  <si>
    <t>4) Умение оценивать правильность выполнения учебной задачи, собственные возможности ее решения</t>
  </si>
  <si>
    <t>5) Владение основами самоконтроля, самооценки, принятия решений и осуществления осознанного выбора в учебной и познавательной деятельности</t>
  </si>
  <si>
    <t>6)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классификации, устанавливать причинно-следственные связи, строить логическое рассуждение, умозаключение (индуктивное, дедуктивное и по аналогии) и делать выводы.</t>
  </si>
  <si>
    <t>7) Умение создавать, применять и преобразовывать знаки и символы, модели и схемы для решения учебных и познавательных задач</t>
  </si>
  <si>
    <t>9) Умение организовывать учебное сотрудничество и совместную деятельность с учителем и сверстниками; работать индивидуально и в группе; находить общее решение и разрешать конфликты на основе согласования позиций и учета интересов; формулировать, аргументировать и отстаивать свое мнение</t>
  </si>
  <si>
    <t>10) Умение осознанно использовать речевые средства в соответствии с задачей коммуникации для выражения своих чувств, мыслей и потребностей; планирования и регуляции своей деятельности; владение устной и письменной речью, монологической контекстной речью</t>
  </si>
  <si>
    <t>7; 4</t>
  </si>
  <si>
    <t>3; 1</t>
  </si>
  <si>
    <t>6;7</t>
  </si>
  <si>
    <t>Регулятивные УУД</t>
  </si>
  <si>
    <t>Познавательные УУД</t>
  </si>
  <si>
    <t>Коммуникативные УУД</t>
  </si>
  <si>
    <t>Кодификатор УУД</t>
  </si>
  <si>
    <t>№ ОУ/№ задания</t>
  </si>
  <si>
    <t>Московский</t>
  </si>
  <si>
    <t>ГБОУ СОШ №1</t>
  </si>
  <si>
    <t>СОШ с углуб.</t>
  </si>
  <si>
    <t>Район</t>
  </si>
  <si>
    <t>Краткое наименование ОО</t>
  </si>
  <si>
    <t>Код ОО</t>
  </si>
  <si>
    <t>Вид ОО</t>
  </si>
  <si>
    <r>
      <t>Класс
(например:
6а</t>
    </r>
    <r>
      <rPr>
        <b/>
        <i/>
        <sz val="11"/>
        <color theme="1"/>
        <rFont val="Calibri"/>
        <family val="2"/>
        <charset val="204"/>
        <scheme val="minor"/>
      </rPr>
      <t xml:space="preserve"> или</t>
    </r>
    <r>
      <rPr>
        <b/>
        <sz val="11"/>
        <color theme="1"/>
        <rFont val="Calibri"/>
        <family val="2"/>
        <charset val="204"/>
        <scheme val="minor"/>
      </rPr>
      <t xml:space="preserve">
6-1)</t>
    </r>
  </si>
  <si>
    <t xml:space="preserve">Общее количество учащихся 
во всех 6-х классах по списку </t>
  </si>
  <si>
    <t>Общее количество учащихся, выполнявших работу во всех 6-х классах</t>
  </si>
  <si>
    <t>Процент выполнения</t>
  </si>
  <si>
    <t>max 2</t>
  </si>
  <si>
    <t>max 4</t>
  </si>
  <si>
    <t>max 3</t>
  </si>
  <si>
    <t>max 27</t>
  </si>
  <si>
    <t>Всего</t>
  </si>
  <si>
    <t>ИТОГО по ОУ</t>
  </si>
  <si>
    <r>
      <t>8)</t>
    </r>
    <r>
      <rPr>
        <b/>
        <sz val="10"/>
        <color rgb="FF000000"/>
        <rFont val="Calibri"/>
        <family val="2"/>
        <charset val="204"/>
      </rPr>
      <t xml:space="preserve"> Смысловое</t>
    </r>
    <r>
      <rPr>
        <sz val="10"/>
        <color rgb="FF000000"/>
        <rFont val="Calibri"/>
        <family val="2"/>
        <charset val="204"/>
      </rPr>
      <t xml:space="preserve"> чтение</t>
    </r>
  </si>
  <si>
    <t>ГБОУ СОШ №351</t>
  </si>
  <si>
    <t>ГБОУ СОШ № 351</t>
  </si>
  <si>
    <t>ГБОУ СОШ №353</t>
  </si>
  <si>
    <t>СОШ</t>
  </si>
  <si>
    <t>ГБОУ СОШ №354</t>
  </si>
  <si>
    <t>ГБОУ СОШ №355</t>
  </si>
  <si>
    <t>ГБОУ СОШ №356</t>
  </si>
  <si>
    <t>% участия</t>
  </si>
  <si>
    <t xml:space="preserve">ГБОУ СОШ №358 </t>
  </si>
  <si>
    <t>ГБОУ СОШ №362</t>
  </si>
  <si>
    <t>ГБОУ ФМЛ №366</t>
  </si>
  <si>
    <t>Лицей</t>
  </si>
  <si>
    <t>ГБОУ СОШ №370</t>
  </si>
  <si>
    <t>ГБОУ СОШ №371</t>
  </si>
  <si>
    <t>ГБОУ СОШ №372</t>
  </si>
  <si>
    <t>ГБОУ лицей №373</t>
  </si>
  <si>
    <t>ГБОУ СОШ №376</t>
  </si>
  <si>
    <t>ГБОУ СОШ №484</t>
  </si>
  <si>
    <t>ГБОУ СОШ №485</t>
  </si>
  <si>
    <t>ГБОУ СОШ №489</t>
  </si>
  <si>
    <t>ГБОУ СОШ №495</t>
  </si>
  <si>
    <t>КСОШ</t>
  </si>
  <si>
    <t>ГБОУ СОШ №496</t>
  </si>
  <si>
    <t>ГБОУ СОШ №507</t>
  </si>
  <si>
    <t>ГБОУ СОШ №508</t>
  </si>
  <si>
    <t>ГБОУ СОШ №510</t>
  </si>
  <si>
    <t>ГБОУ СОШ №519</t>
  </si>
  <si>
    <t>ГБОУ гимназия №524</t>
  </si>
  <si>
    <t>Гимназия</t>
  </si>
  <si>
    <t>ГБОУ СОШ №525</t>
  </si>
  <si>
    <t>ГБОУ гимназия №526</t>
  </si>
  <si>
    <t>ГБОУ СОШ №536</t>
  </si>
  <si>
    <t>ГБОУ СОШ №537</t>
  </si>
  <si>
    <t>ГБОУ СОШ №543</t>
  </si>
  <si>
    <t>ГБОУ СОШ №544</t>
  </si>
  <si>
    <t>ГБОУ СОШ №594</t>
  </si>
  <si>
    <t>ГБОУ СОШ №643</t>
  </si>
  <si>
    <t>ГБОУ СОШ №684</t>
  </si>
  <si>
    <t>ЧОУ СОШ "Гимназия"Северная Венеция</t>
  </si>
  <si>
    <t>ЧОУ Венеция</t>
  </si>
  <si>
    <t>ГБОУ "Морская школа"</t>
  </si>
  <si>
    <t>ЧОУ СВШ</t>
  </si>
  <si>
    <t>Школа «Студиум»</t>
  </si>
  <si>
    <t>ЧОУ "Тет-а-тет"</t>
  </si>
  <si>
    <t>№9</t>
  </si>
  <si>
    <t>№6;7</t>
  </si>
  <si>
    <t>№6</t>
  </si>
  <si>
    <t>№10</t>
  </si>
  <si>
    <t>№3; 1</t>
  </si>
  <si>
    <t>№7; 4</t>
  </si>
  <si>
    <t>№5</t>
  </si>
  <si>
    <t>№8</t>
  </si>
  <si>
    <t>№2</t>
  </si>
  <si>
    <t>Ранжирование</t>
  </si>
  <si>
    <t>% выполнения</t>
  </si>
  <si>
    <r>
      <t>8)</t>
    </r>
    <r>
      <rPr>
        <b/>
        <sz val="9"/>
        <color rgb="FF000000"/>
        <rFont val="Calibri"/>
        <family val="2"/>
        <charset val="204"/>
      </rPr>
      <t xml:space="preserve"> Смысловое</t>
    </r>
    <r>
      <rPr>
        <sz val="9"/>
        <color rgb="FF000000"/>
        <rFont val="Calibri"/>
        <family val="2"/>
        <charset val="204"/>
      </rPr>
      <t xml:space="preserve"> чтение</t>
    </r>
  </si>
  <si>
    <t>6</t>
  </si>
  <si>
    <t>Класс</t>
  </si>
  <si>
    <t>№1</t>
  </si>
  <si>
    <t>№3</t>
  </si>
  <si>
    <t>№4</t>
  </si>
  <si>
    <t>№7</t>
  </si>
  <si>
    <t>№ ОУ</t>
  </si>
  <si>
    <t>Ранжирование по общему итогу</t>
  </si>
  <si>
    <t>Ранжирование ОУ</t>
  </si>
  <si>
    <t>Ранжирование ЧОУ</t>
  </si>
  <si>
    <t>ЧОУ</t>
  </si>
  <si>
    <r>
      <t>Класс
(например:
6а</t>
    </r>
    <r>
      <rPr>
        <b/>
        <i/>
        <sz val="9"/>
        <color theme="1"/>
        <rFont val="Calibri"/>
        <family val="2"/>
        <charset val="204"/>
        <scheme val="minor"/>
      </rPr>
      <t xml:space="preserve"> или</t>
    </r>
    <r>
      <rPr>
        <b/>
        <sz val="9"/>
        <color theme="1"/>
        <rFont val="Calibri"/>
        <family val="2"/>
        <charset val="204"/>
        <scheme val="minor"/>
      </rPr>
      <t xml:space="preserve">
6-1)</t>
    </r>
  </si>
  <si>
    <t>ЧОУ "Венеция"</t>
  </si>
  <si>
    <t>Ранжирование по % выполнения</t>
  </si>
  <si>
    <t>% выполнения по ОУ</t>
  </si>
  <si>
    <t>Ранжирование по % выполнения заданий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</si>
</sst>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E2F0D9"/>
        <bgColor rgb="FFDDEBF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DDEBF7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rgb="FFDDEBF7"/>
      </patternFill>
    </fill>
    <fill>
      <patternFill patternType="solid">
        <fgColor theme="9" tint="0.79998168889431442"/>
        <bgColor rgb="FF00000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8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5" fillId="0" borderId="3" xfId="3" applyNumberFormat="1" applyFont="1" applyFill="1" applyBorder="1" applyAlignment="1">
      <alignment vertical="center" wrapText="1"/>
    </xf>
    <xf numFmtId="0" fontId="1" fillId="0" borderId="0" xfId="3" applyBorder="1" applyAlignment="1">
      <alignment vertical="center" wrapText="1"/>
    </xf>
    <xf numFmtId="0" fontId="7" fillId="3" borderId="3" xfId="3" applyFont="1" applyFill="1" applyBorder="1" applyAlignment="1" applyProtection="1">
      <alignment vertical="center" wrapText="1"/>
      <protection hidden="1"/>
    </xf>
    <xf numFmtId="0" fontId="6" fillId="3" borderId="3" xfId="3" applyFont="1" applyFill="1" applyBorder="1" applyAlignment="1" applyProtection="1">
      <alignment vertical="center" wrapText="1"/>
      <protection hidden="1"/>
    </xf>
    <xf numFmtId="0" fontId="7" fillId="3" borderId="3" xfId="0" applyFont="1" applyFill="1" applyBorder="1" applyAlignment="1" applyProtection="1">
      <alignment vertical="center"/>
      <protection hidden="1"/>
    </xf>
    <xf numFmtId="49" fontId="6" fillId="4" borderId="3" xfId="3" applyNumberFormat="1" applyFont="1" applyFill="1" applyBorder="1" applyAlignment="1" applyProtection="1">
      <alignment vertical="center" wrapText="1"/>
      <protection locked="0"/>
    </xf>
    <xf numFmtId="0" fontId="6" fillId="0" borderId="0" xfId="3" applyFont="1" applyFill="1" applyBorder="1" applyAlignment="1">
      <alignment vertical="center" wrapText="1"/>
    </xf>
    <xf numFmtId="0" fontId="5" fillId="6" borderId="3" xfId="3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3" applyFont="1" applyBorder="1" applyAlignment="1">
      <alignment horizontal="center" vertical="center" wrapText="1"/>
    </xf>
    <xf numFmtId="0" fontId="9" fillId="7" borderId="3" xfId="3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0" fillId="0" borderId="3" xfId="0" applyBorder="1"/>
    <xf numFmtId="0" fontId="4" fillId="2" borderId="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49" fontId="7" fillId="4" borderId="3" xfId="3" applyNumberFormat="1" applyFont="1" applyFill="1" applyBorder="1" applyAlignment="1" applyProtection="1">
      <alignment vertical="center" wrapText="1"/>
      <protection locked="0"/>
    </xf>
    <xf numFmtId="10" fontId="4" fillId="0" borderId="3" xfId="0" applyNumberFormat="1" applyFont="1" applyBorder="1"/>
    <xf numFmtId="9" fontId="6" fillId="3" borderId="3" xfId="1" applyFont="1" applyFill="1" applyBorder="1" applyAlignment="1" applyProtection="1">
      <alignment vertical="center" wrapText="1"/>
      <protection hidden="1"/>
    </xf>
    <xf numFmtId="10" fontId="5" fillId="0" borderId="3" xfId="3" applyNumberFormat="1" applyFont="1" applyFill="1" applyBorder="1" applyAlignment="1">
      <alignment vertical="center" wrapText="1"/>
    </xf>
    <xf numFmtId="10" fontId="5" fillId="0" borderId="3" xfId="1" applyNumberFormat="1" applyFont="1" applyFill="1" applyBorder="1" applyAlignment="1">
      <alignment horizontal="right" vertical="center" wrapText="1"/>
    </xf>
    <xf numFmtId="0" fontId="6" fillId="8" borderId="3" xfId="3" applyFont="1" applyFill="1" applyBorder="1" applyAlignment="1" applyProtection="1">
      <alignment vertical="center" wrapText="1"/>
      <protection hidden="1"/>
    </xf>
    <xf numFmtId="0" fontId="7" fillId="8" borderId="3" xfId="0" applyFont="1" applyFill="1" applyBorder="1" applyAlignment="1" applyProtection="1">
      <alignment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49" fontId="7" fillId="4" borderId="3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3" xfId="3" applyFont="1" applyFill="1" applyBorder="1" applyAlignment="1" applyProtection="1">
      <alignment horizontal="center" vertical="center" wrapText="1"/>
      <protection hidden="1"/>
    </xf>
    <xf numFmtId="0" fontId="6" fillId="9" borderId="3" xfId="2" applyFont="1" applyFill="1" applyBorder="1" applyAlignment="1" applyProtection="1">
      <alignment vertical="center" wrapText="1"/>
      <protection hidden="1"/>
    </xf>
    <xf numFmtId="0" fontId="6" fillId="9" borderId="3" xfId="0" applyFont="1" applyFill="1" applyBorder="1" applyAlignment="1" applyProtection="1">
      <alignment vertical="center"/>
      <protection hidden="1"/>
    </xf>
    <xf numFmtId="0" fontId="6" fillId="0" borderId="0" xfId="2" applyFont="1" applyFill="1" applyBorder="1" applyAlignment="1">
      <alignment vertical="center" wrapText="1"/>
    </xf>
    <xf numFmtId="0" fontId="6" fillId="0" borderId="0" xfId="0" applyFont="1" applyFill="1" applyBorder="1"/>
    <xf numFmtId="0" fontId="13" fillId="3" borderId="3" xfId="3" applyFont="1" applyFill="1" applyBorder="1" applyAlignment="1" applyProtection="1">
      <alignment vertical="center" wrapText="1"/>
      <protection hidden="1"/>
    </xf>
    <xf numFmtId="0" fontId="14" fillId="0" borderId="0" xfId="0" applyFont="1"/>
    <xf numFmtId="9" fontId="13" fillId="3" borderId="3" xfId="1" applyFont="1" applyFill="1" applyBorder="1" applyAlignment="1" applyProtection="1">
      <alignment vertical="center" wrapText="1"/>
      <protection hidden="1"/>
    </xf>
    <xf numFmtId="164" fontId="5" fillId="0" borderId="3" xfId="2" applyNumberFormat="1" applyFont="1" applyFill="1" applyBorder="1" applyAlignment="1">
      <alignment vertical="center" wrapText="1"/>
    </xf>
    <xf numFmtId="164" fontId="5" fillId="0" borderId="3" xfId="3" applyNumberFormat="1" applyFont="1" applyFill="1" applyBorder="1" applyAlignment="1">
      <alignment vertical="center" wrapText="1"/>
    </xf>
    <xf numFmtId="0" fontId="13" fillId="3" borderId="3" xfId="0" applyFont="1" applyFill="1" applyBorder="1" applyAlignment="1" applyProtection="1">
      <alignment vertical="center"/>
      <protection hidden="1"/>
    </xf>
    <xf numFmtId="0" fontId="14" fillId="0" borderId="3" xfId="0" applyFont="1" applyBorder="1"/>
    <xf numFmtId="2" fontId="13" fillId="0" borderId="3" xfId="3" applyNumberFormat="1" applyFont="1" applyFill="1" applyBorder="1" applyAlignment="1">
      <alignment vertical="center" wrapText="1"/>
    </xf>
    <xf numFmtId="10" fontId="14" fillId="0" borderId="3" xfId="0" applyNumberFormat="1" applyFont="1" applyBorder="1"/>
    <xf numFmtId="0" fontId="0" fillId="0" borderId="3" xfId="0" applyBorder="1" applyAlignment="1">
      <alignment wrapText="1"/>
    </xf>
    <xf numFmtId="0" fontId="2" fillId="0" borderId="0" xfId="0" applyFont="1"/>
    <xf numFmtId="0" fontId="2" fillId="0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10" borderId="3" xfId="0" applyFont="1" applyFill="1" applyBorder="1" applyAlignment="1">
      <alignment horizontal="left" vertical="center" wrapText="1"/>
    </xf>
    <xf numFmtId="2" fontId="10" fillId="10" borderId="3" xfId="0" applyNumberFormat="1" applyFont="1" applyFill="1" applyBorder="1" applyAlignment="1">
      <alignment horizontal="left" vertical="center" wrapText="1"/>
    </xf>
    <xf numFmtId="0" fontId="4" fillId="10" borderId="3" xfId="0" applyFont="1" applyFill="1" applyBorder="1" applyAlignment="1">
      <alignment horizontal="center" vertical="center"/>
    </xf>
    <xf numFmtId="10" fontId="0" fillId="10" borderId="3" xfId="0" applyNumberFormat="1" applyFill="1" applyBorder="1"/>
    <xf numFmtId="0" fontId="0" fillId="10" borderId="3" xfId="0" applyFill="1" applyBorder="1"/>
    <xf numFmtId="9" fontId="0" fillId="10" borderId="3" xfId="0" applyNumberFormat="1" applyFill="1" applyBorder="1"/>
    <xf numFmtId="10" fontId="2" fillId="10" borderId="3" xfId="0" applyNumberFormat="1" applyFont="1" applyFill="1" applyBorder="1"/>
    <xf numFmtId="2" fontId="11" fillId="10" borderId="3" xfId="0" applyNumberFormat="1" applyFont="1" applyFill="1" applyBorder="1" applyAlignment="1">
      <alignment horizontal="left" vertical="center" wrapText="1"/>
    </xf>
    <xf numFmtId="0" fontId="4" fillId="10" borderId="3" xfId="0" applyFont="1" applyFill="1" applyBorder="1"/>
    <xf numFmtId="10" fontId="4" fillId="10" borderId="3" xfId="0" applyNumberFormat="1" applyFont="1" applyFill="1" applyBorder="1"/>
    <xf numFmtId="10" fontId="14" fillId="10" borderId="3" xfId="0" applyNumberFormat="1" applyFont="1" applyFill="1" applyBorder="1"/>
    <xf numFmtId="2" fontId="10" fillId="11" borderId="6" xfId="0" applyNumberFormat="1" applyFont="1" applyFill="1" applyBorder="1" applyAlignment="1">
      <alignment horizontal="left" vertical="center" wrapText="1"/>
    </xf>
    <xf numFmtId="2" fontId="10" fillId="11" borderId="1" xfId="0" applyNumberFormat="1" applyFont="1" applyFill="1" applyBorder="1" applyAlignment="1">
      <alignment horizontal="left" vertical="center" wrapText="1"/>
    </xf>
    <xf numFmtId="0" fontId="4" fillId="11" borderId="3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0" fillId="11" borderId="3" xfId="0" applyFill="1" applyBorder="1"/>
    <xf numFmtId="10" fontId="0" fillId="11" borderId="3" xfId="0" applyNumberFormat="1" applyFill="1" applyBorder="1"/>
    <xf numFmtId="9" fontId="0" fillId="11" borderId="3" xfId="0" applyNumberFormat="1" applyFill="1" applyBorder="1"/>
    <xf numFmtId="10" fontId="2" fillId="11" borderId="3" xfId="0" applyNumberFormat="1" applyFont="1" applyFill="1" applyBorder="1"/>
    <xf numFmtId="2" fontId="11" fillId="11" borderId="1" xfId="0" applyNumberFormat="1" applyFont="1" applyFill="1" applyBorder="1" applyAlignment="1">
      <alignment horizontal="left" vertical="center" wrapText="1"/>
    </xf>
    <xf numFmtId="0" fontId="4" fillId="11" borderId="3" xfId="0" applyFont="1" applyFill="1" applyBorder="1"/>
    <xf numFmtId="10" fontId="4" fillId="11" borderId="3" xfId="0" applyNumberFormat="1" applyFont="1" applyFill="1" applyBorder="1"/>
    <xf numFmtId="9" fontId="4" fillId="11" borderId="3" xfId="0" applyNumberFormat="1" applyFont="1" applyFill="1" applyBorder="1"/>
    <xf numFmtId="10" fontId="14" fillId="11" borderId="3" xfId="0" applyNumberFormat="1" applyFont="1" applyFill="1" applyBorder="1"/>
    <xf numFmtId="0" fontId="10" fillId="12" borderId="7" xfId="0" applyFont="1" applyFill="1" applyBorder="1" applyAlignment="1">
      <alignment horizontal="left" vertical="center" wrapText="1"/>
    </xf>
    <xf numFmtId="0" fontId="10" fillId="12" borderId="3" xfId="0" applyFont="1" applyFill="1" applyBorder="1" applyAlignment="1">
      <alignment horizontal="left" vertical="center" wrapText="1"/>
    </xf>
    <xf numFmtId="0" fontId="4" fillId="12" borderId="4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0" fillId="12" borderId="3" xfId="0" applyFill="1" applyBorder="1"/>
    <xf numFmtId="9" fontId="0" fillId="12" borderId="3" xfId="0" applyNumberFormat="1" applyFill="1" applyBorder="1"/>
    <xf numFmtId="9" fontId="2" fillId="12" borderId="3" xfId="0" applyNumberFormat="1" applyFont="1" applyFill="1" applyBorder="1"/>
    <xf numFmtId="0" fontId="15" fillId="12" borderId="3" xfId="0" applyFont="1" applyFill="1" applyBorder="1" applyAlignment="1">
      <alignment horizontal="left" vertical="center"/>
    </xf>
    <xf numFmtId="0" fontId="4" fillId="12" borderId="3" xfId="0" applyFont="1" applyFill="1" applyBorder="1"/>
    <xf numFmtId="10" fontId="4" fillId="12" borderId="3" xfId="0" applyNumberFormat="1" applyFont="1" applyFill="1" applyBorder="1"/>
    <xf numFmtId="9" fontId="4" fillId="12" borderId="3" xfId="0" applyNumberFormat="1" applyFont="1" applyFill="1" applyBorder="1"/>
    <xf numFmtId="10" fontId="14" fillId="12" borderId="3" xfId="0" applyNumberFormat="1" applyFont="1" applyFill="1" applyBorder="1"/>
    <xf numFmtId="0" fontId="16" fillId="0" borderId="3" xfId="0" applyFont="1" applyBorder="1" applyAlignment="1">
      <alignment horizontal="center" vertical="center"/>
    </xf>
    <xf numFmtId="10" fontId="16" fillId="0" borderId="3" xfId="0" applyNumberFormat="1" applyFont="1" applyBorder="1"/>
    <xf numFmtId="9" fontId="16" fillId="0" borderId="3" xfId="0" applyNumberFormat="1" applyFont="1" applyBorder="1"/>
    <xf numFmtId="10" fontId="17" fillId="0" borderId="3" xfId="0" applyNumberFormat="1" applyFont="1" applyBorder="1"/>
    <xf numFmtId="0" fontId="16" fillId="0" borderId="0" xfId="0" applyFont="1"/>
    <xf numFmtId="0" fontId="18" fillId="10" borderId="3" xfId="0" applyFont="1" applyFill="1" applyBorder="1" applyAlignment="1">
      <alignment horizontal="left" vertical="center" wrapText="1"/>
    </xf>
    <xf numFmtId="2" fontId="18" fillId="10" borderId="3" xfId="0" applyNumberFormat="1" applyFont="1" applyFill="1" applyBorder="1" applyAlignment="1">
      <alignment horizontal="left" vertical="center" wrapText="1"/>
    </xf>
    <xf numFmtId="2" fontId="19" fillId="10" borderId="3" xfId="0" applyNumberFormat="1" applyFont="1" applyFill="1" applyBorder="1" applyAlignment="1">
      <alignment horizontal="left" vertical="center" wrapText="1"/>
    </xf>
    <xf numFmtId="2" fontId="18" fillId="11" borderId="6" xfId="0" applyNumberFormat="1" applyFont="1" applyFill="1" applyBorder="1" applyAlignment="1">
      <alignment horizontal="left" vertical="center" wrapText="1"/>
    </xf>
    <xf numFmtId="2" fontId="18" fillId="11" borderId="1" xfId="0" applyNumberFormat="1" applyFont="1" applyFill="1" applyBorder="1" applyAlignment="1">
      <alignment horizontal="left" vertical="center" wrapText="1"/>
    </xf>
    <xf numFmtId="2" fontId="19" fillId="11" borderId="1" xfId="0" applyNumberFormat="1" applyFont="1" applyFill="1" applyBorder="1" applyAlignment="1">
      <alignment horizontal="left" vertical="center" wrapText="1"/>
    </xf>
    <xf numFmtId="0" fontId="18" fillId="12" borderId="7" xfId="0" applyFont="1" applyFill="1" applyBorder="1" applyAlignment="1">
      <alignment horizontal="left" vertical="center" wrapText="1"/>
    </xf>
    <xf numFmtId="0" fontId="18" fillId="12" borderId="3" xfId="0" applyFont="1" applyFill="1" applyBorder="1" applyAlignment="1">
      <alignment horizontal="left" vertical="center" wrapText="1"/>
    </xf>
    <xf numFmtId="0" fontId="4" fillId="12" borderId="3" xfId="3" applyFont="1" applyFill="1" applyBorder="1" applyAlignment="1">
      <alignment horizontal="center" vertical="center" wrapText="1"/>
    </xf>
    <xf numFmtId="9" fontId="6" fillId="13" borderId="3" xfId="1" applyFont="1" applyFill="1" applyBorder="1" applyAlignment="1" applyProtection="1">
      <alignment vertical="center" wrapText="1"/>
      <protection hidden="1"/>
    </xf>
    <xf numFmtId="9" fontId="13" fillId="13" borderId="3" xfId="1" applyFont="1" applyFill="1" applyBorder="1" applyAlignment="1" applyProtection="1">
      <alignment vertical="center" wrapText="1"/>
      <protection hidden="1"/>
    </xf>
    <xf numFmtId="0" fontId="15" fillId="5" borderId="3" xfId="3" applyFont="1" applyFill="1" applyBorder="1" applyAlignment="1">
      <alignment horizontal="center" vertical="center" wrapText="1"/>
    </xf>
    <xf numFmtId="0" fontId="15" fillId="12" borderId="3" xfId="3" applyFont="1" applyFill="1" applyBorder="1" applyAlignment="1">
      <alignment horizontal="center" vertical="center" wrapText="1"/>
    </xf>
    <xf numFmtId="49" fontId="11" fillId="6" borderId="3" xfId="3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 wrapText="1"/>
    </xf>
    <xf numFmtId="0" fontId="12" fillId="0" borderId="0" xfId="0" applyFont="1" applyBorder="1"/>
    <xf numFmtId="49" fontId="4" fillId="1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3" borderId="3" xfId="3" applyFont="1" applyFill="1" applyBorder="1" applyAlignment="1" applyProtection="1">
      <alignment horizontal="center" vertical="center" wrapText="1"/>
      <protection hidden="1"/>
    </xf>
    <xf numFmtId="0" fontId="13" fillId="3" borderId="3" xfId="0" applyFont="1" applyFill="1" applyBorder="1" applyAlignment="1" applyProtection="1">
      <alignment horizontal="center" vertical="center"/>
      <protection hidden="1"/>
    </xf>
    <xf numFmtId="2" fontId="13" fillId="0" borderId="3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20" fillId="5" borderId="3" xfId="3" applyFont="1" applyFill="1" applyBorder="1" applyAlignment="1">
      <alignment horizontal="center" vertical="center" wrapText="1"/>
    </xf>
    <xf numFmtId="0" fontId="20" fillId="12" borderId="3" xfId="3" applyFont="1" applyFill="1" applyBorder="1" applyAlignment="1">
      <alignment horizontal="center" vertical="center" wrapText="1"/>
    </xf>
    <xf numFmtId="49" fontId="21" fillId="6" borderId="3" xfId="3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2" fillId="0" borderId="0" xfId="0" applyFont="1" applyBorder="1"/>
    <xf numFmtId="0" fontId="20" fillId="0" borderId="0" xfId="3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3" borderId="3" xfId="3" applyFont="1" applyFill="1" applyBorder="1" applyAlignment="1" applyProtection="1">
      <alignment vertical="center"/>
      <protection hidden="1"/>
    </xf>
    <xf numFmtId="9" fontId="13" fillId="13" borderId="3" xfId="1" applyFont="1" applyFill="1" applyBorder="1" applyAlignment="1" applyProtection="1">
      <alignment horizontal="center" vertical="center" wrapText="1"/>
      <protection hidden="1"/>
    </xf>
    <xf numFmtId="0" fontId="4" fillId="2" borderId="3" xfId="3" applyFont="1" applyFill="1" applyBorder="1" applyAlignment="1">
      <alignment horizontal="center" vertical="center" wrapText="1"/>
    </xf>
    <xf numFmtId="49" fontId="11" fillId="14" borderId="3" xfId="3" applyNumberFormat="1" applyFont="1" applyFill="1" applyBorder="1" applyAlignment="1">
      <alignment horizontal="center" vertical="center" wrapText="1"/>
    </xf>
    <xf numFmtId="0" fontId="6" fillId="14" borderId="3" xfId="3" applyFont="1" applyFill="1" applyBorder="1" applyAlignment="1" applyProtection="1">
      <alignment vertical="center" wrapText="1"/>
      <protection hidden="1"/>
    </xf>
    <xf numFmtId="0" fontId="7" fillId="14" borderId="3" xfId="0" applyFont="1" applyFill="1" applyBorder="1" applyAlignment="1" applyProtection="1">
      <alignment vertical="center"/>
      <protection hidden="1"/>
    </xf>
    <xf numFmtId="49" fontId="6" fillId="14" borderId="3" xfId="3" applyNumberFormat="1" applyFont="1" applyFill="1" applyBorder="1" applyAlignment="1" applyProtection="1">
      <alignment vertical="center" wrapText="1"/>
      <protection locked="0"/>
    </xf>
    <xf numFmtId="0" fontId="13" fillId="14" borderId="3" xfId="3" applyFont="1" applyFill="1" applyBorder="1" applyAlignment="1" applyProtection="1">
      <alignment horizontal="center" vertical="center" wrapText="1"/>
      <protection hidden="1"/>
    </xf>
    <xf numFmtId="0" fontId="13" fillId="14" borderId="3" xfId="0" applyFont="1" applyFill="1" applyBorder="1" applyAlignment="1" applyProtection="1">
      <alignment horizontal="center" vertical="center"/>
      <protection hidden="1"/>
    </xf>
    <xf numFmtId="0" fontId="14" fillId="2" borderId="3" xfId="0" applyFont="1" applyFill="1" applyBorder="1" applyAlignment="1">
      <alignment horizontal="center" vertical="center"/>
    </xf>
    <xf numFmtId="0" fontId="0" fillId="0" borderId="0" xfId="0" applyFill="1" applyBorder="1"/>
    <xf numFmtId="0" fontId="23" fillId="2" borderId="3" xfId="3" applyFont="1" applyFill="1" applyBorder="1" applyAlignment="1">
      <alignment horizontal="center" vertical="center" wrapText="1"/>
    </xf>
    <xf numFmtId="49" fontId="19" fillId="14" borderId="3" xfId="3" applyNumberFormat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5" fillId="0" borderId="0" xfId="0" applyFont="1"/>
    <xf numFmtId="9" fontId="6" fillId="14" borderId="3" xfId="1" applyFont="1" applyFill="1" applyBorder="1" applyAlignment="1" applyProtection="1">
      <alignment vertical="center" wrapText="1"/>
      <protection hidden="1"/>
    </xf>
    <xf numFmtId="0" fontId="6" fillId="15" borderId="3" xfId="2" applyFont="1" applyFill="1" applyBorder="1" applyAlignment="1" applyProtection="1">
      <alignment vertical="center" wrapText="1"/>
      <protection hidden="1"/>
    </xf>
    <xf numFmtId="0" fontId="6" fillId="15" borderId="3" xfId="0" applyFont="1" applyFill="1" applyBorder="1" applyAlignment="1" applyProtection="1">
      <alignment vertical="center"/>
      <protection hidden="1"/>
    </xf>
    <xf numFmtId="0" fontId="13" fillId="14" borderId="3" xfId="3" applyFont="1" applyFill="1" applyBorder="1" applyAlignment="1" applyProtection="1">
      <alignment vertical="center" wrapText="1"/>
      <protection hidden="1"/>
    </xf>
    <xf numFmtId="0" fontId="13" fillId="14" borderId="3" xfId="0" applyFont="1" applyFill="1" applyBorder="1" applyAlignment="1" applyProtection="1">
      <alignment vertical="center"/>
      <protection hidden="1"/>
    </xf>
    <xf numFmtId="0" fontId="14" fillId="2" borderId="3" xfId="0" applyFont="1" applyFill="1" applyBorder="1"/>
    <xf numFmtId="9" fontId="13" fillId="14" borderId="3" xfId="1" applyFont="1" applyFill="1" applyBorder="1" applyAlignment="1" applyProtection="1">
      <alignment vertical="center" wrapText="1"/>
      <protection hidden="1"/>
    </xf>
    <xf numFmtId="0" fontId="23" fillId="16" borderId="3" xfId="3" applyFont="1" applyFill="1" applyBorder="1" applyAlignment="1">
      <alignment horizontal="center" vertical="center" wrapText="1"/>
    </xf>
    <xf numFmtId="0" fontId="6" fillId="17" borderId="3" xfId="3" applyFont="1" applyFill="1" applyBorder="1" applyAlignment="1" applyProtection="1">
      <alignment vertical="center" wrapText="1"/>
      <protection hidden="1"/>
    </xf>
    <xf numFmtId="0" fontId="6" fillId="18" borderId="3" xfId="2" applyFont="1" applyFill="1" applyBorder="1" applyAlignment="1" applyProtection="1">
      <alignment vertical="center" wrapText="1"/>
      <protection hidden="1"/>
    </xf>
    <xf numFmtId="0" fontId="14" fillId="16" borderId="3" xfId="0" applyFont="1" applyFill="1" applyBorder="1"/>
    <xf numFmtId="0" fontId="6" fillId="3" borderId="3" xfId="3" applyFont="1" applyFill="1" applyBorder="1" applyAlignment="1" applyProtection="1">
      <alignment horizontal="right" vertical="center" wrapText="1"/>
      <protection hidden="1"/>
    </xf>
    <xf numFmtId="0" fontId="7" fillId="3" borderId="3" xfId="0" applyFont="1" applyFill="1" applyBorder="1" applyAlignment="1" applyProtection="1">
      <alignment horizontal="left" vertical="center"/>
      <protection hidden="1"/>
    </xf>
    <xf numFmtId="0" fontId="7" fillId="3" borderId="3" xfId="0" applyFont="1" applyFill="1" applyBorder="1" applyAlignment="1" applyProtection="1">
      <alignment horizontal="right" vertical="center"/>
      <protection hidden="1"/>
    </xf>
    <xf numFmtId="49" fontId="6" fillId="4" borderId="3" xfId="3" applyNumberFormat="1" applyFont="1" applyFill="1" applyBorder="1" applyAlignment="1" applyProtection="1">
      <alignment horizontal="left" vertical="center" wrapText="1"/>
      <protection locked="0"/>
    </xf>
    <xf numFmtId="10" fontId="13" fillId="0" borderId="3" xfId="1" applyNumberFormat="1" applyFont="1" applyFill="1" applyBorder="1" applyAlignment="1">
      <alignment horizontal="right" vertical="center" wrapText="1"/>
    </xf>
    <xf numFmtId="0" fontId="6" fillId="19" borderId="3" xfId="3" applyFont="1" applyFill="1" applyBorder="1" applyAlignment="1" applyProtection="1">
      <alignment vertical="center" wrapText="1"/>
      <protection hidden="1"/>
    </xf>
    <xf numFmtId="0" fontId="7" fillId="19" borderId="3" xfId="0" applyFont="1" applyFill="1" applyBorder="1" applyAlignment="1" applyProtection="1">
      <alignment vertical="center"/>
      <protection hidden="1"/>
    </xf>
    <xf numFmtId="49" fontId="6" fillId="19" borderId="3" xfId="3" applyNumberFormat="1" applyFont="1" applyFill="1" applyBorder="1" applyAlignment="1" applyProtection="1">
      <alignment vertical="center" wrapText="1"/>
      <protection locked="0"/>
    </xf>
    <xf numFmtId="0" fontId="7" fillId="19" borderId="3" xfId="3" applyFont="1" applyFill="1" applyBorder="1" applyAlignment="1" applyProtection="1">
      <alignment vertical="center" wrapText="1"/>
      <protection hidden="1"/>
    </xf>
    <xf numFmtId="49" fontId="7" fillId="14" borderId="3" xfId="3" applyNumberFormat="1" applyFont="1" applyFill="1" applyBorder="1" applyAlignment="1" applyProtection="1">
      <alignment vertical="center" wrapText="1"/>
      <protection locked="0"/>
    </xf>
    <xf numFmtId="10" fontId="13" fillId="0" borderId="3" xfId="3" applyNumberFormat="1" applyFont="1" applyFill="1" applyBorder="1" applyAlignment="1">
      <alignment vertical="center" wrapText="1"/>
    </xf>
    <xf numFmtId="49" fontId="19" fillId="14" borderId="0" xfId="3" applyNumberFormat="1" applyFont="1" applyFill="1" applyBorder="1" applyAlignment="1">
      <alignment horizontal="center" vertical="center" wrapText="1"/>
    </xf>
    <xf numFmtId="9" fontId="5" fillId="0" borderId="0" xfId="3" applyNumberFormat="1" applyFont="1" applyFill="1" applyBorder="1" applyAlignment="1">
      <alignment vertical="center" wrapText="1"/>
    </xf>
    <xf numFmtId="10" fontId="5" fillId="0" borderId="0" xfId="3" applyNumberFormat="1" applyFont="1" applyFill="1" applyBorder="1" applyAlignment="1">
      <alignment vertical="center" wrapText="1"/>
    </xf>
    <xf numFmtId="10" fontId="5" fillId="0" borderId="0" xfId="2" applyNumberFormat="1" applyFont="1" applyFill="1" applyBorder="1" applyAlignment="1">
      <alignment vertical="center" wrapText="1"/>
    </xf>
    <xf numFmtId="10" fontId="14" fillId="0" borderId="0" xfId="0" applyNumberFormat="1" applyFont="1" applyBorder="1"/>
    <xf numFmtId="10" fontId="4" fillId="0" borderId="3" xfId="1" applyNumberFormat="1" applyFont="1" applyBorder="1"/>
    <xf numFmtId="10" fontId="14" fillId="0" borderId="3" xfId="1" applyNumberFormat="1" applyFont="1" applyBorder="1"/>
    <xf numFmtId="0" fontId="16" fillId="2" borderId="3" xfId="0" applyFont="1" applyFill="1" applyBorder="1" applyAlignment="1">
      <alignment horizontal="center" vertical="center"/>
    </xf>
    <xf numFmtId="0" fontId="0" fillId="11" borderId="5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5" borderId="3" xfId="3" applyFont="1" applyFill="1" applyBorder="1" applyAlignment="1">
      <alignment horizontal="center" vertical="center" wrapText="1"/>
    </xf>
    <xf numFmtId="0" fontId="0" fillId="5" borderId="3" xfId="0" applyFill="1" applyBorder="1" applyAlignment="1"/>
    <xf numFmtId="0" fontId="0" fillId="5" borderId="3" xfId="0" applyFill="1" applyBorder="1" applyAlignment="1">
      <alignment vertical="center" wrapText="1"/>
    </xf>
    <xf numFmtId="0" fontId="0" fillId="5" borderId="3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Пояснение" xfId="2" builtinId="5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Ранжирование ОУ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УУД!$B$47</c:f>
              <c:strCache>
                <c:ptCount val="1"/>
                <c:pt idx="0">
                  <c:v>% выполнения по ОУ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УУД!$A$48:$A$86</c:f>
              <c:strCache>
                <c:ptCount val="39"/>
                <c:pt idx="0">
                  <c:v>ЧОУ "Тет-а-тет"</c:v>
                </c:pt>
                <c:pt idx="1">
                  <c:v>ГБОУ СОШ №519</c:v>
                </c:pt>
                <c:pt idx="2">
                  <c:v>ГБОУ ФМЛ №366</c:v>
                </c:pt>
                <c:pt idx="3">
                  <c:v>ГБОУ СОШ №353</c:v>
                </c:pt>
                <c:pt idx="4">
                  <c:v>ГБОУ лицей №373</c:v>
                </c:pt>
                <c:pt idx="5">
                  <c:v>ГБОУ СОШ №489</c:v>
                </c:pt>
                <c:pt idx="6">
                  <c:v>ГБОУ СОШ №372</c:v>
                </c:pt>
                <c:pt idx="7">
                  <c:v>ГБОУ СОШ №362</c:v>
                </c:pt>
                <c:pt idx="8">
                  <c:v>Школа «Студиум»</c:v>
                </c:pt>
                <c:pt idx="9">
                  <c:v>ГБОУ СОШ №537</c:v>
                </c:pt>
                <c:pt idx="10">
                  <c:v>ГБОУ гимназия №526</c:v>
                </c:pt>
                <c:pt idx="11">
                  <c:v>ГБОУ СОШ №354</c:v>
                </c:pt>
                <c:pt idx="12">
                  <c:v>ГБОУ гимназия №524</c:v>
                </c:pt>
                <c:pt idx="13">
                  <c:v>ГБОУ СОШ №356</c:v>
                </c:pt>
                <c:pt idx="14">
                  <c:v>ГБОУ СОШ №371</c:v>
                </c:pt>
                <c:pt idx="15">
                  <c:v>ГБОУ СОШ №358 </c:v>
                </c:pt>
                <c:pt idx="16">
                  <c:v>ГБОУ СОШ № 351</c:v>
                </c:pt>
                <c:pt idx="17">
                  <c:v>ГБОУ СОШ №543</c:v>
                </c:pt>
                <c:pt idx="18">
                  <c:v>Район</c:v>
                </c:pt>
                <c:pt idx="19">
                  <c:v>ГБОУ СОШ №643</c:v>
                </c:pt>
                <c:pt idx="20">
                  <c:v>ГБОУ СОШ №507</c:v>
                </c:pt>
                <c:pt idx="21">
                  <c:v>ГБОУ СОШ №684</c:v>
                </c:pt>
                <c:pt idx="22">
                  <c:v>ГБОУ СОШ №484</c:v>
                </c:pt>
                <c:pt idx="23">
                  <c:v>ГБОУ СОШ №508</c:v>
                </c:pt>
                <c:pt idx="24">
                  <c:v>ГБОУ СОШ №510</c:v>
                </c:pt>
                <c:pt idx="25">
                  <c:v>ГБОУ СОШ №485</c:v>
                </c:pt>
                <c:pt idx="26">
                  <c:v>ГБОУ "Морская школа"</c:v>
                </c:pt>
                <c:pt idx="27">
                  <c:v>ГБОУ СОШ №525</c:v>
                </c:pt>
                <c:pt idx="28">
                  <c:v>ГБОУ СОШ №544</c:v>
                </c:pt>
                <c:pt idx="29">
                  <c:v>ГБОУ СОШ №594</c:v>
                </c:pt>
                <c:pt idx="30">
                  <c:v>ГБОУ СОШ №1</c:v>
                </c:pt>
                <c:pt idx="31">
                  <c:v>ГБОУ СОШ №355</c:v>
                </c:pt>
                <c:pt idx="32">
                  <c:v>ГБОУ СОШ №376</c:v>
                </c:pt>
                <c:pt idx="33">
                  <c:v>ГБОУ СОШ №496</c:v>
                </c:pt>
                <c:pt idx="34">
                  <c:v>ЧОУ СВШ</c:v>
                </c:pt>
                <c:pt idx="35">
                  <c:v>ГБОУ СОШ №370</c:v>
                </c:pt>
                <c:pt idx="36">
                  <c:v>ГБОУ СОШ №495</c:v>
                </c:pt>
                <c:pt idx="37">
                  <c:v>ЧОУ Венеция</c:v>
                </c:pt>
                <c:pt idx="38">
                  <c:v>ГБОУ СОШ №536</c:v>
                </c:pt>
              </c:strCache>
            </c:strRef>
          </c:cat>
          <c:val>
            <c:numRef>
              <c:f>УУД!$B$48:$B$86</c:f>
              <c:numCache>
                <c:formatCode>0.00%</c:formatCode>
                <c:ptCount val="39"/>
                <c:pt idx="0">
                  <c:v>0.80559999999999998</c:v>
                </c:pt>
                <c:pt idx="1">
                  <c:v>0.77259999999999995</c:v>
                </c:pt>
                <c:pt idx="2">
                  <c:v>0.76619999999999999</c:v>
                </c:pt>
                <c:pt idx="3">
                  <c:v>0.74070000000000003</c:v>
                </c:pt>
                <c:pt idx="4">
                  <c:v>0.73580000000000001</c:v>
                </c:pt>
                <c:pt idx="5">
                  <c:v>0.73150000000000004</c:v>
                </c:pt>
                <c:pt idx="6">
                  <c:v>0.69840000000000002</c:v>
                </c:pt>
                <c:pt idx="7">
                  <c:v>0.69779999999999998</c:v>
                </c:pt>
                <c:pt idx="8">
                  <c:v>0.69440000000000002</c:v>
                </c:pt>
                <c:pt idx="9">
                  <c:v>0.68910000000000005</c:v>
                </c:pt>
                <c:pt idx="10">
                  <c:v>0.67669999999999997</c:v>
                </c:pt>
                <c:pt idx="11">
                  <c:v>0.6754</c:v>
                </c:pt>
                <c:pt idx="12">
                  <c:v>0.66890000000000005</c:v>
                </c:pt>
                <c:pt idx="13">
                  <c:v>0.66400000000000003</c:v>
                </c:pt>
                <c:pt idx="14">
                  <c:v>0.64610000000000001</c:v>
                </c:pt>
                <c:pt idx="15">
                  <c:v>0.63619999999999999</c:v>
                </c:pt>
                <c:pt idx="16">
                  <c:v>0.63319999999999999</c:v>
                </c:pt>
                <c:pt idx="17">
                  <c:v>0.63190000000000002</c:v>
                </c:pt>
                <c:pt idx="18">
                  <c:v>0.62380000000000002</c:v>
                </c:pt>
                <c:pt idx="19">
                  <c:v>0.61809999999999998</c:v>
                </c:pt>
                <c:pt idx="20">
                  <c:v>0.60950000000000004</c:v>
                </c:pt>
                <c:pt idx="21">
                  <c:v>0.59909999999999997</c:v>
                </c:pt>
                <c:pt idx="22">
                  <c:v>0.59809999999999997</c:v>
                </c:pt>
                <c:pt idx="23">
                  <c:v>0.59409999999999996</c:v>
                </c:pt>
                <c:pt idx="24">
                  <c:v>0.58689999999999998</c:v>
                </c:pt>
                <c:pt idx="25">
                  <c:v>0.57720000000000005</c:v>
                </c:pt>
                <c:pt idx="26">
                  <c:v>0.57389999999999997</c:v>
                </c:pt>
                <c:pt idx="27">
                  <c:v>0.57169999999999999</c:v>
                </c:pt>
                <c:pt idx="28">
                  <c:v>0.56710000000000005</c:v>
                </c:pt>
                <c:pt idx="29">
                  <c:v>0.56310000000000004</c:v>
                </c:pt>
                <c:pt idx="30">
                  <c:v>0.56200000000000006</c:v>
                </c:pt>
                <c:pt idx="31">
                  <c:v>0.53410000000000002</c:v>
                </c:pt>
                <c:pt idx="32">
                  <c:v>0.51049999999999995</c:v>
                </c:pt>
                <c:pt idx="33">
                  <c:v>0.47339999999999999</c:v>
                </c:pt>
                <c:pt idx="34">
                  <c:v>0.47220000000000001</c:v>
                </c:pt>
                <c:pt idx="35">
                  <c:v>0.46300000000000002</c:v>
                </c:pt>
                <c:pt idx="36">
                  <c:v>0.45479999999999998</c:v>
                </c:pt>
                <c:pt idx="37" formatCode="0%">
                  <c:v>0.45</c:v>
                </c:pt>
                <c:pt idx="38">
                  <c:v>0.4093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450448"/>
        <c:axId val="77451008"/>
      </c:barChart>
      <c:catAx>
        <c:axId val="7745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451008"/>
        <c:crosses val="autoZero"/>
        <c:auto val="1"/>
        <c:lblAlgn val="ctr"/>
        <c:lblOffset val="100"/>
        <c:noMultiLvlLbl val="0"/>
      </c:catAx>
      <c:valAx>
        <c:axId val="7745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450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Ранжирование СОШ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СОШ!$A$27:$A$47</c:f>
              <c:strCache>
                <c:ptCount val="21"/>
                <c:pt idx="0">
                  <c:v>ГБОУ СОШ №519</c:v>
                </c:pt>
                <c:pt idx="1">
                  <c:v>ГБОУ СОШ №353</c:v>
                </c:pt>
                <c:pt idx="2">
                  <c:v>ГБОУ СОШ №489</c:v>
                </c:pt>
                <c:pt idx="3">
                  <c:v>ГБОУ СОШ №372</c:v>
                </c:pt>
                <c:pt idx="4">
                  <c:v>ГБОУ СОШ №362</c:v>
                </c:pt>
                <c:pt idx="5">
                  <c:v>ГБОУ СОШ №537</c:v>
                </c:pt>
                <c:pt idx="6">
                  <c:v>ГБОУ СОШ №354</c:v>
                </c:pt>
                <c:pt idx="7">
                  <c:v>ГБОУ СОШ №358 </c:v>
                </c:pt>
                <c:pt idx="8">
                  <c:v>ГБОУ СОШ №543</c:v>
                </c:pt>
                <c:pt idx="9">
                  <c:v>Район</c:v>
                </c:pt>
                <c:pt idx="10">
                  <c:v>ГБОУ СОШ №643</c:v>
                </c:pt>
                <c:pt idx="11">
                  <c:v>ГБОУ СОШ №507</c:v>
                </c:pt>
                <c:pt idx="12">
                  <c:v>ГБОУ СОШ №684</c:v>
                </c:pt>
                <c:pt idx="13">
                  <c:v>ГБОУ СОШ №484</c:v>
                </c:pt>
                <c:pt idx="14">
                  <c:v>ГБОУ "Морская школа"</c:v>
                </c:pt>
                <c:pt idx="15">
                  <c:v>ГБОУ СОШ №594</c:v>
                </c:pt>
                <c:pt idx="16">
                  <c:v>ГБОУ СОШ №355</c:v>
                </c:pt>
                <c:pt idx="17">
                  <c:v>ГБОУ СОШ №376</c:v>
                </c:pt>
                <c:pt idx="18">
                  <c:v>ГБОУ СОШ №496</c:v>
                </c:pt>
                <c:pt idx="19">
                  <c:v>ГБОУ СОШ №495</c:v>
                </c:pt>
                <c:pt idx="20">
                  <c:v>ГБОУ СОШ №536</c:v>
                </c:pt>
              </c:strCache>
            </c:strRef>
          </c:cat>
          <c:val>
            <c:numRef>
              <c:f>СОШ!$B$27:$B$47</c:f>
              <c:numCache>
                <c:formatCode>0.00%</c:formatCode>
                <c:ptCount val="21"/>
                <c:pt idx="0">
                  <c:v>0.77259999999999995</c:v>
                </c:pt>
                <c:pt idx="1">
                  <c:v>0.74070000000000003</c:v>
                </c:pt>
                <c:pt idx="2">
                  <c:v>0.73150000000000004</c:v>
                </c:pt>
                <c:pt idx="3">
                  <c:v>0.69840000000000002</c:v>
                </c:pt>
                <c:pt idx="4">
                  <c:v>0.69779999999999998</c:v>
                </c:pt>
                <c:pt idx="5">
                  <c:v>0.68910000000000005</c:v>
                </c:pt>
                <c:pt idx="6">
                  <c:v>0.6754</c:v>
                </c:pt>
                <c:pt idx="7">
                  <c:v>0.63619999999999999</c:v>
                </c:pt>
                <c:pt idx="8">
                  <c:v>0.63190000000000002</c:v>
                </c:pt>
                <c:pt idx="9">
                  <c:v>0.62380000000000002</c:v>
                </c:pt>
                <c:pt idx="10">
                  <c:v>0.61809999999999998</c:v>
                </c:pt>
                <c:pt idx="11">
                  <c:v>0.60950000000000004</c:v>
                </c:pt>
                <c:pt idx="12">
                  <c:v>0.59909999999999997</c:v>
                </c:pt>
                <c:pt idx="13">
                  <c:v>0.59809999999999997</c:v>
                </c:pt>
                <c:pt idx="14">
                  <c:v>0.57389999999999997</c:v>
                </c:pt>
                <c:pt idx="15">
                  <c:v>0.56310000000000004</c:v>
                </c:pt>
                <c:pt idx="16">
                  <c:v>0.53410000000000002</c:v>
                </c:pt>
                <c:pt idx="17">
                  <c:v>0.51049999999999995</c:v>
                </c:pt>
                <c:pt idx="18">
                  <c:v>0.47339999999999999</c:v>
                </c:pt>
                <c:pt idx="19">
                  <c:v>0.45479999999999998</c:v>
                </c:pt>
                <c:pt idx="20">
                  <c:v>0.4093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810064"/>
        <c:axId val="193810624"/>
      </c:barChart>
      <c:catAx>
        <c:axId val="19381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810624"/>
        <c:crosses val="autoZero"/>
        <c:auto val="1"/>
        <c:lblAlgn val="ctr"/>
        <c:lblOffset val="100"/>
        <c:noMultiLvlLbl val="0"/>
      </c:catAx>
      <c:valAx>
        <c:axId val="19381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81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Регулятивные УУД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СОШ!$A$18</c:f>
              <c:strCache>
                <c:ptCount val="1"/>
                <c:pt idx="0">
                  <c:v>ГБОУ СОШ №537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СОШ!$B$18:$E$18</c:f>
              <c:numCache>
                <c:formatCode>0.00%</c:formatCode>
                <c:ptCount val="4"/>
                <c:pt idx="0">
                  <c:v>0.34620000000000001</c:v>
                </c:pt>
                <c:pt idx="1">
                  <c:v>0.67030000000000001</c:v>
                </c:pt>
                <c:pt idx="2">
                  <c:v>0.68269999999999997</c:v>
                </c:pt>
                <c:pt idx="3">
                  <c:v>0.88460000000000005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СОШ!$A$19</c:f>
              <c:strCache>
                <c:ptCount val="1"/>
                <c:pt idx="0">
                  <c:v>ГБОУ СОШ №543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СОШ!$B$19:$E$19</c:f>
              <c:numCache>
                <c:formatCode>0.00%</c:formatCode>
                <c:ptCount val="4"/>
                <c:pt idx="0">
                  <c:v>0.63890000000000002</c:v>
                </c:pt>
                <c:pt idx="1">
                  <c:v>0.57140000000000002</c:v>
                </c:pt>
                <c:pt idx="2">
                  <c:v>0.60419999999999996</c:v>
                </c:pt>
                <c:pt idx="3">
                  <c:v>0.86109999999999998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СОШ!$A$20</c:f>
              <c:strCache>
                <c:ptCount val="1"/>
                <c:pt idx="0">
                  <c:v>ГБОУ СОШ №594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СОШ!$B$20:$E$20</c:f>
              <c:numCache>
                <c:formatCode>0.00%</c:formatCode>
                <c:ptCount val="4"/>
                <c:pt idx="0">
                  <c:v>0.2727</c:v>
                </c:pt>
                <c:pt idx="1">
                  <c:v>0.40579999999999999</c:v>
                </c:pt>
                <c:pt idx="2">
                  <c:v>0.44890000000000002</c:v>
                </c:pt>
                <c:pt idx="3">
                  <c:v>0.84089999999999998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СОШ!$A$21</c:f>
              <c:strCache>
                <c:ptCount val="1"/>
                <c:pt idx="0">
                  <c:v>ГБОУ СОШ №643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СОШ!$B$21:$E$21</c:f>
              <c:numCache>
                <c:formatCode>0.00%</c:formatCode>
                <c:ptCount val="4"/>
                <c:pt idx="0">
                  <c:v>0.31819999999999998</c:v>
                </c:pt>
                <c:pt idx="1">
                  <c:v>0.55189999999999995</c:v>
                </c:pt>
                <c:pt idx="2">
                  <c:v>0.61360000000000003</c:v>
                </c:pt>
                <c:pt idx="3">
                  <c:v>0.95450000000000002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СОШ!$A$22</c:f>
              <c:strCache>
                <c:ptCount val="1"/>
                <c:pt idx="0">
                  <c:v>ГБОУ СОШ №684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СОШ!$B$22:$E$22</c:f>
              <c:numCache>
                <c:formatCode>0.00%</c:formatCode>
                <c:ptCount val="4"/>
                <c:pt idx="0">
                  <c:v>0.2432</c:v>
                </c:pt>
                <c:pt idx="1">
                  <c:v>0.4788</c:v>
                </c:pt>
                <c:pt idx="2">
                  <c:v>0.52029999999999998</c:v>
                </c:pt>
                <c:pt idx="3">
                  <c:v>0.91890000000000005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СОШ!$A$23</c:f>
              <c:strCache>
                <c:ptCount val="1"/>
                <c:pt idx="0">
                  <c:v>ГБОУ "Морская школа"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СОШ!$B$23:$E$23</c:f>
              <c:numCache>
                <c:formatCode>0.00%</c:formatCode>
                <c:ptCount val="4"/>
                <c:pt idx="0">
                  <c:v>0.32200000000000001</c:v>
                </c:pt>
                <c:pt idx="1">
                  <c:v>0.44500000000000001</c:v>
                </c:pt>
                <c:pt idx="2">
                  <c:v>0.45340000000000003</c:v>
                </c:pt>
                <c:pt idx="3">
                  <c:v>0.83050000000000002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СОШ!$A$24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СОШ!$B$24:$E$24</c:f>
              <c:numCache>
                <c:formatCode>0.00%</c:formatCode>
                <c:ptCount val="4"/>
                <c:pt idx="0">
                  <c:v>0.40279999999999999</c:v>
                </c:pt>
                <c:pt idx="1">
                  <c:v>0.4894</c:v>
                </c:pt>
                <c:pt idx="2">
                  <c:v>0.52910000000000001</c:v>
                </c:pt>
                <c:pt idx="3">
                  <c:v>0.86650000000000005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61376"/>
        <c:axId val="194061936"/>
      </c:lineChart>
      <c:catAx>
        <c:axId val="19406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061936"/>
        <c:crosses val="autoZero"/>
        <c:auto val="1"/>
        <c:lblAlgn val="ctr"/>
        <c:lblOffset val="100"/>
        <c:noMultiLvlLbl val="0"/>
      </c:catAx>
      <c:valAx>
        <c:axId val="1940619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061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Познавательные УУД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СОШ!$A$18</c:f>
              <c:strCache>
                <c:ptCount val="1"/>
                <c:pt idx="0">
                  <c:v>ГБОУ СОШ №537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СОШ!$H$18:$J$18</c:f>
              <c:numCache>
                <c:formatCode>0.00%</c:formatCode>
                <c:ptCount val="3"/>
                <c:pt idx="0">
                  <c:v>0.81410000000000005</c:v>
                </c:pt>
                <c:pt idx="1">
                  <c:v>0.51539999999999997</c:v>
                </c:pt>
                <c:pt idx="2">
                  <c:v>0.75960000000000005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СОШ!$A$19</c:f>
              <c:strCache>
                <c:ptCount val="1"/>
                <c:pt idx="0">
                  <c:v>ГБОУ СОШ №543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СОШ!$H$19:$J$19</c:f>
              <c:numCache>
                <c:formatCode>0.00%</c:formatCode>
                <c:ptCount val="3"/>
                <c:pt idx="0">
                  <c:v>0.625</c:v>
                </c:pt>
                <c:pt idx="1">
                  <c:v>0.52780000000000005</c:v>
                </c:pt>
                <c:pt idx="2">
                  <c:v>0.72919999999999996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СОШ!$A$20</c:f>
              <c:strCache>
                <c:ptCount val="1"/>
                <c:pt idx="0">
                  <c:v>ГБОУ СОШ №594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СОШ!$H$20:$J$20</c:f>
              <c:numCache>
                <c:formatCode>0.00%</c:formatCode>
                <c:ptCount val="3"/>
                <c:pt idx="0">
                  <c:v>0.73109999999999997</c:v>
                </c:pt>
                <c:pt idx="1">
                  <c:v>0.31819999999999998</c:v>
                </c:pt>
                <c:pt idx="2">
                  <c:v>0.85229999999999995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СОШ!$A$21</c:f>
              <c:strCache>
                <c:ptCount val="1"/>
                <c:pt idx="0">
                  <c:v>ГБОУ СОШ №643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СОШ!$H$21:$J$21</c:f>
              <c:numCache>
                <c:formatCode>0.00%</c:formatCode>
                <c:ptCount val="3"/>
                <c:pt idx="0">
                  <c:v>0.78790000000000004</c:v>
                </c:pt>
                <c:pt idx="1">
                  <c:v>0.32729999999999998</c:v>
                </c:pt>
                <c:pt idx="2">
                  <c:v>0.76139999999999997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СОШ!$A$22</c:f>
              <c:strCache>
                <c:ptCount val="1"/>
                <c:pt idx="0">
                  <c:v>ГБОУ СОШ №684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СОШ!$H$22:$J$22</c:f>
              <c:numCache>
                <c:formatCode>0.00%</c:formatCode>
                <c:ptCount val="3"/>
                <c:pt idx="0">
                  <c:v>0.74319999999999997</c:v>
                </c:pt>
                <c:pt idx="1">
                  <c:v>0.41620000000000001</c:v>
                </c:pt>
                <c:pt idx="2">
                  <c:v>0.85140000000000005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СОШ!$A$23</c:f>
              <c:strCache>
                <c:ptCount val="1"/>
                <c:pt idx="0">
                  <c:v>ГБОУ "Морская школа"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СОШ!$H$23:$J$23</c:f>
              <c:numCache>
                <c:formatCode>0.00%</c:formatCode>
                <c:ptCount val="3"/>
                <c:pt idx="0">
                  <c:v>0.68079999999999996</c:v>
                </c:pt>
                <c:pt idx="1">
                  <c:v>0.44409999999999999</c:v>
                </c:pt>
                <c:pt idx="2">
                  <c:v>0.77969999999999995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СОШ!$A$24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СОШ!$H$24:$J$24</c:f>
              <c:numCache>
                <c:formatCode>0.00%</c:formatCode>
                <c:ptCount val="3"/>
                <c:pt idx="0">
                  <c:v>0.77839999999999998</c:v>
                </c:pt>
                <c:pt idx="1">
                  <c:v>0.43330000000000002</c:v>
                </c:pt>
                <c:pt idx="2">
                  <c:v>0.83320000000000005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66752"/>
        <c:axId val="194167312"/>
      </c:lineChart>
      <c:catAx>
        <c:axId val="19416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167312"/>
        <c:crosses val="autoZero"/>
        <c:auto val="1"/>
        <c:lblAlgn val="ctr"/>
        <c:lblOffset val="100"/>
        <c:noMultiLvlLbl val="0"/>
      </c:catAx>
      <c:valAx>
        <c:axId val="194167312"/>
        <c:scaling>
          <c:orientation val="minMax"/>
          <c:max val="0.95000000000000007"/>
          <c:min val="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16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Коммуникативные УУД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СОШ!$A$18</c:f>
              <c:strCache>
                <c:ptCount val="1"/>
                <c:pt idx="0">
                  <c:v>ГБОУ СОШ №537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СОШ!$L$18:$M$18</c:f>
              <c:numCache>
                <c:formatCode>0%</c:formatCode>
                <c:ptCount val="2"/>
                <c:pt idx="0">
                  <c:v>0.67</c:v>
                </c:pt>
                <c:pt idx="1">
                  <c:v>0.65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СОШ!$A$19</c:f>
              <c:strCache>
                <c:ptCount val="1"/>
                <c:pt idx="0">
                  <c:v>ГБОУ СОШ №543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СОШ!$L$19:$M$19</c:f>
              <c:numCache>
                <c:formatCode>0%</c:formatCode>
                <c:ptCount val="2"/>
                <c:pt idx="0">
                  <c:v>0.51</c:v>
                </c:pt>
                <c:pt idx="1">
                  <c:v>0.64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СОШ!$A$20</c:f>
              <c:strCache>
                <c:ptCount val="1"/>
                <c:pt idx="0">
                  <c:v>ГБОУ СОШ №594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СОШ!$L$20:$M$20</c:f>
              <c:numCache>
                <c:formatCode>0%</c:formatCode>
                <c:ptCount val="2"/>
                <c:pt idx="0">
                  <c:v>0.63</c:v>
                </c:pt>
                <c:pt idx="1">
                  <c:v>0.55000000000000004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СОШ!$A$21</c:f>
              <c:strCache>
                <c:ptCount val="1"/>
                <c:pt idx="0">
                  <c:v>ГБОУ СОШ №643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СОШ!$L$21:$M$21</c:f>
              <c:numCache>
                <c:formatCode>0%</c:formatCode>
                <c:ptCount val="2"/>
                <c:pt idx="0">
                  <c:v>0.52</c:v>
                </c:pt>
                <c:pt idx="1">
                  <c:v>0.51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СОШ!$A$22</c:f>
              <c:strCache>
                <c:ptCount val="1"/>
                <c:pt idx="0">
                  <c:v>ГБОУ СОШ №684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СОШ!$L$22:$M$22</c:f>
              <c:numCache>
                <c:formatCode>0%</c:formatCode>
                <c:ptCount val="2"/>
                <c:pt idx="0">
                  <c:v>0.51</c:v>
                </c:pt>
                <c:pt idx="1">
                  <c:v>0.5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СОШ!$A$23</c:f>
              <c:strCache>
                <c:ptCount val="1"/>
                <c:pt idx="0">
                  <c:v>ГБОУ "Морская школа"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СОШ!$L$23:$M$23</c:f>
              <c:numCache>
                <c:formatCode>0%</c:formatCode>
                <c:ptCount val="2"/>
                <c:pt idx="0">
                  <c:v>0.72</c:v>
                </c:pt>
                <c:pt idx="1">
                  <c:v>0.45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СОШ!$A$24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СОШ!$L$24:$M$24</c:f>
              <c:numCache>
                <c:formatCode>0%</c:formatCode>
                <c:ptCount val="2"/>
                <c:pt idx="0">
                  <c:v>0.67</c:v>
                </c:pt>
                <c:pt idx="1">
                  <c:v>0.56999999999999995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73472"/>
        <c:axId val="194174032"/>
      </c:lineChart>
      <c:catAx>
        <c:axId val="19417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174032"/>
        <c:crosses val="autoZero"/>
        <c:auto val="1"/>
        <c:lblAlgn val="ctr"/>
        <c:lblOffset val="100"/>
        <c:noMultiLvlLbl val="0"/>
      </c:catAx>
      <c:valAx>
        <c:axId val="194174032"/>
        <c:scaling>
          <c:orientation val="minMax"/>
          <c:max val="0.85000000000000009"/>
          <c:min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17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Регулятивные УУД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Угл!$A$9</c:f>
              <c:strCache>
                <c:ptCount val="1"/>
                <c:pt idx="0">
                  <c:v>ГБОУ СОШ №508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Угл!$B$3:$E$3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Угл!$B$9:$E$9</c:f>
              <c:numCache>
                <c:formatCode>0.00%</c:formatCode>
                <c:ptCount val="4"/>
                <c:pt idx="0">
                  <c:v>0.29820000000000002</c:v>
                </c:pt>
                <c:pt idx="1">
                  <c:v>0.50129999999999997</c:v>
                </c:pt>
                <c:pt idx="2">
                  <c:v>0.53510000000000002</c:v>
                </c:pt>
                <c:pt idx="3">
                  <c:v>0.92979999999999996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Угл!$A$10</c:f>
              <c:strCache>
                <c:ptCount val="1"/>
                <c:pt idx="0">
                  <c:v>ГБОУ СОШ №510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Угл!$B$3:$E$3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Угл!$B$10:$E$10</c:f>
              <c:numCache>
                <c:formatCode>0.00%</c:formatCode>
                <c:ptCount val="4"/>
                <c:pt idx="0">
                  <c:v>0.5161</c:v>
                </c:pt>
                <c:pt idx="1">
                  <c:v>0.41470000000000001</c:v>
                </c:pt>
                <c:pt idx="2">
                  <c:v>0.4355</c:v>
                </c:pt>
                <c:pt idx="3">
                  <c:v>0.8387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Угл!$A$11</c:f>
              <c:strCache>
                <c:ptCount val="1"/>
                <c:pt idx="0">
                  <c:v>ГБОУ СОШ №525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Угл!$B$3:$E$3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Угл!$B$11:$E$11</c:f>
              <c:numCache>
                <c:formatCode>0.00%</c:formatCode>
                <c:ptCount val="4"/>
                <c:pt idx="0">
                  <c:v>0.21820000000000001</c:v>
                </c:pt>
                <c:pt idx="1">
                  <c:v>0.37659999999999999</c:v>
                </c:pt>
                <c:pt idx="2">
                  <c:v>0.46360000000000001</c:v>
                </c:pt>
                <c:pt idx="3">
                  <c:v>0.96360000000000001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Угл!$A$12</c:f>
              <c:strCache>
                <c:ptCount val="1"/>
                <c:pt idx="0">
                  <c:v>ГБОУ СОШ №544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Угл!$B$3:$E$3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Угл!$B$12:$E$12</c:f>
              <c:numCache>
                <c:formatCode>0.00%</c:formatCode>
                <c:ptCount val="4"/>
                <c:pt idx="0">
                  <c:v>0.23730000000000001</c:v>
                </c:pt>
                <c:pt idx="1">
                  <c:v>0.42009999999999997</c:v>
                </c:pt>
                <c:pt idx="2">
                  <c:v>0.45760000000000001</c:v>
                </c:pt>
                <c:pt idx="3">
                  <c:v>0.7288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Угл!$A$13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Угл!$B$3:$E$3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Угл!$B$13:$E$13</c:f>
              <c:numCache>
                <c:formatCode>0.00%</c:formatCode>
                <c:ptCount val="4"/>
                <c:pt idx="0">
                  <c:v>0.40279999999999999</c:v>
                </c:pt>
                <c:pt idx="1">
                  <c:v>0.4894</c:v>
                </c:pt>
                <c:pt idx="2">
                  <c:v>0.52910000000000001</c:v>
                </c:pt>
                <c:pt idx="3">
                  <c:v>0.86650000000000005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11824"/>
        <c:axId val="194412384"/>
      </c:lineChart>
      <c:catAx>
        <c:axId val="19441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412384"/>
        <c:crosses val="autoZero"/>
        <c:auto val="1"/>
        <c:lblAlgn val="ctr"/>
        <c:lblOffset val="100"/>
        <c:noMultiLvlLbl val="0"/>
      </c:catAx>
      <c:valAx>
        <c:axId val="194412384"/>
        <c:scaling>
          <c:orientation val="minMax"/>
          <c:max val="1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41182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Регулятивные УУД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Угл!$A$4</c:f>
              <c:strCache>
                <c:ptCount val="1"/>
                <c:pt idx="0">
                  <c:v>ГБОУ СОШ №1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Угл!$B$3:$E$3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Угл!$B$4:$E$4</c:f>
              <c:numCache>
                <c:formatCode>0.00%</c:formatCode>
                <c:ptCount val="4"/>
                <c:pt idx="0">
                  <c:v>0.1154</c:v>
                </c:pt>
                <c:pt idx="1">
                  <c:v>0.3407</c:v>
                </c:pt>
                <c:pt idx="2">
                  <c:v>0.32690000000000002</c:v>
                </c:pt>
                <c:pt idx="3">
                  <c:v>0.84619999999999995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Угл!$A$5</c:f>
              <c:strCache>
                <c:ptCount val="1"/>
                <c:pt idx="0">
                  <c:v>ГБОУ СОШ № 351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Угл!$B$3:$E$3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Угл!$B$5:$E$5</c:f>
              <c:numCache>
                <c:formatCode>0.00%</c:formatCode>
                <c:ptCount val="4"/>
                <c:pt idx="0" formatCode="0%">
                  <c:v>0.5</c:v>
                </c:pt>
                <c:pt idx="1">
                  <c:v>0.55459999999999998</c:v>
                </c:pt>
                <c:pt idx="2">
                  <c:v>0.49259999999999998</c:v>
                </c:pt>
                <c:pt idx="3">
                  <c:v>0.82350000000000001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Угл!$A$6</c:f>
              <c:strCache>
                <c:ptCount val="1"/>
                <c:pt idx="0">
                  <c:v>ГБОУ СОШ №356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Угл!$B$3:$E$3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Угл!$B$6:$E$6</c:f>
              <c:numCache>
                <c:formatCode>0.00%</c:formatCode>
                <c:ptCount val="4"/>
                <c:pt idx="0">
                  <c:v>0.57140000000000002</c:v>
                </c:pt>
                <c:pt idx="1">
                  <c:v>0.53510000000000002</c:v>
                </c:pt>
                <c:pt idx="2">
                  <c:v>0.49209999999999998</c:v>
                </c:pt>
                <c:pt idx="3" formatCode="0%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Угл!$A$7</c:f>
              <c:strCache>
                <c:ptCount val="1"/>
                <c:pt idx="0">
                  <c:v>ГБОУ СОШ №371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Угл!$B$3:$E$3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Угл!$B$7:$E$7</c:f>
              <c:numCache>
                <c:formatCode>0.00%</c:formatCode>
                <c:ptCount val="4"/>
                <c:pt idx="0">
                  <c:v>0.68969999999999998</c:v>
                </c:pt>
                <c:pt idx="1">
                  <c:v>0.42609999999999998</c:v>
                </c:pt>
                <c:pt idx="2">
                  <c:v>0.3664</c:v>
                </c:pt>
                <c:pt idx="3">
                  <c:v>0.94830000000000003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Угл!$A$8</c:f>
              <c:strCache>
                <c:ptCount val="1"/>
                <c:pt idx="0">
                  <c:v>ГБОУ СОШ №485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Угл!$B$3:$E$3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Угл!$B$8:$E$8</c:f>
              <c:numCache>
                <c:formatCode>0.00%</c:formatCode>
                <c:ptCount val="4"/>
                <c:pt idx="0" formatCode="0%">
                  <c:v>0.2</c:v>
                </c:pt>
                <c:pt idx="1">
                  <c:v>0.42859999999999998</c:v>
                </c:pt>
                <c:pt idx="2">
                  <c:v>0.48330000000000001</c:v>
                </c:pt>
                <c:pt idx="3">
                  <c:v>0.66669999999999996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Угл!$A$13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Угл!$B$3:$E$3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Угл!$B$13:$E$13</c:f>
              <c:numCache>
                <c:formatCode>0.00%</c:formatCode>
                <c:ptCount val="4"/>
                <c:pt idx="0">
                  <c:v>0.40279999999999999</c:v>
                </c:pt>
                <c:pt idx="1">
                  <c:v>0.4894</c:v>
                </c:pt>
                <c:pt idx="2">
                  <c:v>0.52910000000000001</c:v>
                </c:pt>
                <c:pt idx="3">
                  <c:v>0.86650000000000005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17984"/>
        <c:axId val="194418544"/>
      </c:lineChart>
      <c:catAx>
        <c:axId val="19441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418544"/>
        <c:crosses val="autoZero"/>
        <c:auto val="1"/>
        <c:lblAlgn val="ctr"/>
        <c:lblOffset val="100"/>
        <c:noMultiLvlLbl val="0"/>
      </c:catAx>
      <c:valAx>
        <c:axId val="194418544"/>
        <c:scaling>
          <c:orientation val="minMax"/>
          <c:max val="1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417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Познавательные УУД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Угл!$A$4</c:f>
              <c:strCache>
                <c:ptCount val="1"/>
                <c:pt idx="0">
                  <c:v>ГБОУ СОШ №1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Угл!$H$3:$J$3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Угл!$H$4:$J$4</c:f>
              <c:numCache>
                <c:formatCode>0.00%</c:formatCode>
                <c:ptCount val="3"/>
                <c:pt idx="0">
                  <c:v>0.79490000000000005</c:v>
                </c:pt>
                <c:pt idx="1">
                  <c:v>0.58460000000000001</c:v>
                </c:pt>
                <c:pt idx="2">
                  <c:v>0.83650000000000002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Угл!$A$5</c:f>
              <c:strCache>
                <c:ptCount val="1"/>
                <c:pt idx="0">
                  <c:v>ГБОУ СОШ № 351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Угл!$H$3:$J$3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Угл!$H$5:$J$5</c:f>
              <c:numCache>
                <c:formatCode>0.00%</c:formatCode>
                <c:ptCount val="3"/>
                <c:pt idx="0">
                  <c:v>0.68140000000000001</c:v>
                </c:pt>
                <c:pt idx="1">
                  <c:v>0.5353</c:v>
                </c:pt>
                <c:pt idx="2">
                  <c:v>0.82350000000000001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Угл!$A$6</c:f>
              <c:strCache>
                <c:ptCount val="1"/>
                <c:pt idx="0">
                  <c:v>ГБОУ СОШ №356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Угл!$H$3:$J$3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Угл!$H$6:$J$6</c:f>
              <c:numCache>
                <c:formatCode>0.00%</c:formatCode>
                <c:ptCount val="3"/>
                <c:pt idx="0">
                  <c:v>0.70369999999999999</c:v>
                </c:pt>
                <c:pt idx="1">
                  <c:v>0.51429999999999998</c:v>
                </c:pt>
                <c:pt idx="2">
                  <c:v>0.76590000000000003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Угл!$A$7</c:f>
              <c:strCache>
                <c:ptCount val="1"/>
                <c:pt idx="0">
                  <c:v>ГБОУ СОШ №371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Угл!$H$3:$J$3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Угл!$H$7:$J$7</c:f>
              <c:numCache>
                <c:formatCode>0.00%</c:formatCode>
                <c:ptCount val="3"/>
                <c:pt idx="0">
                  <c:v>0.78449999999999998</c:v>
                </c:pt>
                <c:pt idx="1">
                  <c:v>0.57240000000000002</c:v>
                </c:pt>
                <c:pt idx="2">
                  <c:v>0.73709999999999998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Угл!$A$8</c:f>
              <c:strCache>
                <c:ptCount val="1"/>
                <c:pt idx="0">
                  <c:v>ГБОУ СОШ №485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Угл!$H$3:$J$3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Угл!$H$8:$J$8</c:f>
              <c:numCache>
                <c:formatCode>0.00%</c:formatCode>
                <c:ptCount val="3"/>
                <c:pt idx="0">
                  <c:v>0.83330000000000004</c:v>
                </c:pt>
                <c:pt idx="1">
                  <c:v>0.38219999999999998</c:v>
                </c:pt>
                <c:pt idx="2">
                  <c:v>0.88890000000000002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Угл!$A$13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Угл!$H$3:$J$3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Угл!$H$13:$J$13</c:f>
              <c:numCache>
                <c:formatCode>0.00%</c:formatCode>
                <c:ptCount val="3"/>
                <c:pt idx="0">
                  <c:v>0.77839999999999998</c:v>
                </c:pt>
                <c:pt idx="1">
                  <c:v>0.43330000000000002</c:v>
                </c:pt>
                <c:pt idx="2">
                  <c:v>0.83320000000000005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94224"/>
        <c:axId val="195094784"/>
      </c:lineChart>
      <c:catAx>
        <c:axId val="1950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094784"/>
        <c:crosses val="autoZero"/>
        <c:auto val="1"/>
        <c:lblAlgn val="ctr"/>
        <c:lblOffset val="100"/>
        <c:noMultiLvlLbl val="0"/>
      </c:catAx>
      <c:valAx>
        <c:axId val="195094784"/>
        <c:scaling>
          <c:orientation val="minMax"/>
          <c:max val="0.9"/>
          <c:min val="0.35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09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Познавательные УУД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Угл!$A$9</c:f>
              <c:strCache>
                <c:ptCount val="1"/>
                <c:pt idx="0">
                  <c:v>ГБОУ СОШ №508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Угл!$H$3:$J$3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Угл!$H$9:$J$9</c:f>
              <c:numCache>
                <c:formatCode>0.00%</c:formatCode>
                <c:ptCount val="3"/>
                <c:pt idx="0">
                  <c:v>0.70179999999999998</c:v>
                </c:pt>
                <c:pt idx="1">
                  <c:v>0.4</c:v>
                </c:pt>
                <c:pt idx="2">
                  <c:v>0.78069999999999995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Угл!$A$10</c:f>
              <c:strCache>
                <c:ptCount val="1"/>
                <c:pt idx="0">
                  <c:v>ГБОУ СОШ №510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Угл!$H$3:$J$3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Угл!$H$10:$J$10</c:f>
              <c:numCache>
                <c:formatCode>0.00%</c:formatCode>
                <c:ptCount val="3"/>
                <c:pt idx="0">
                  <c:v>0.73119999999999996</c:v>
                </c:pt>
                <c:pt idx="1">
                  <c:v>0.3871</c:v>
                </c:pt>
                <c:pt idx="2">
                  <c:v>0.871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Угл!$A$11</c:f>
              <c:strCache>
                <c:ptCount val="1"/>
                <c:pt idx="0">
                  <c:v>ГБОУ СОШ №525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Угл!$H$3:$J$3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Угл!$H$11:$J$11</c:f>
              <c:numCache>
                <c:formatCode>0.00%</c:formatCode>
                <c:ptCount val="3"/>
                <c:pt idx="0">
                  <c:v>0.73640000000000005</c:v>
                </c:pt>
                <c:pt idx="1">
                  <c:v>0.2727</c:v>
                </c:pt>
                <c:pt idx="2">
                  <c:v>0.88639999999999997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Угл!$A$12</c:f>
              <c:strCache>
                <c:ptCount val="1"/>
                <c:pt idx="0">
                  <c:v>ГБОУ СОШ №544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Угл!$H$3:$J$3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Угл!$H$12:$J$12</c:f>
              <c:numCache>
                <c:formatCode>0.00%</c:formatCode>
                <c:ptCount val="3"/>
                <c:pt idx="0">
                  <c:v>0.74860000000000004</c:v>
                </c:pt>
                <c:pt idx="1">
                  <c:v>0.4153</c:v>
                </c:pt>
                <c:pt idx="2">
                  <c:v>0.81989999999999996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Угл!$A$13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Угл!$H$3:$J$3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Угл!$H$13:$J$13</c:f>
              <c:numCache>
                <c:formatCode>0.00%</c:formatCode>
                <c:ptCount val="3"/>
                <c:pt idx="0">
                  <c:v>0.77839999999999998</c:v>
                </c:pt>
                <c:pt idx="1">
                  <c:v>0.43330000000000002</c:v>
                </c:pt>
                <c:pt idx="2">
                  <c:v>0.83320000000000005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27008"/>
        <c:axId val="194927568"/>
      </c:lineChart>
      <c:catAx>
        <c:axId val="19492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927568"/>
        <c:crosses val="autoZero"/>
        <c:auto val="1"/>
        <c:lblAlgn val="ctr"/>
        <c:lblOffset val="100"/>
        <c:noMultiLvlLbl val="0"/>
      </c:catAx>
      <c:valAx>
        <c:axId val="194927568"/>
        <c:scaling>
          <c:orientation val="minMax"/>
          <c:max val="0.9"/>
          <c:min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92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Коммуникативные УУД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Угл!$A$4</c:f>
              <c:strCache>
                <c:ptCount val="1"/>
                <c:pt idx="0">
                  <c:v>ГБОУ СОШ №1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Угл!$L$3:$M$3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Угл!$L$4:$M$4</c:f>
              <c:numCache>
                <c:formatCode>0%</c:formatCode>
                <c:ptCount val="2"/>
                <c:pt idx="0">
                  <c:v>0.4</c:v>
                </c:pt>
                <c:pt idx="1">
                  <c:v>0.54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Угл!$A$5</c:f>
              <c:strCache>
                <c:ptCount val="1"/>
                <c:pt idx="0">
                  <c:v>ГБОУ СОШ № 351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Угл!$L$3:$M$3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Угл!$L$5:$M$5</c:f>
              <c:numCache>
                <c:formatCode>0%</c:formatCode>
                <c:ptCount val="2"/>
                <c:pt idx="0">
                  <c:v>0.84</c:v>
                </c:pt>
                <c:pt idx="1">
                  <c:v>0.46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Угл!$A$6</c:f>
              <c:strCache>
                <c:ptCount val="1"/>
                <c:pt idx="0">
                  <c:v>ГБОУ СОШ №356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Угл!$L$3:$M$3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Угл!$L$6:$M$6</c:f>
              <c:numCache>
                <c:formatCode>0%</c:formatCode>
                <c:ptCount val="2"/>
                <c:pt idx="0">
                  <c:v>0.86</c:v>
                </c:pt>
                <c:pt idx="1">
                  <c:v>0.74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Угл!$A$7</c:f>
              <c:strCache>
                <c:ptCount val="1"/>
                <c:pt idx="0">
                  <c:v>ГБОУ СОШ №371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Угл!$L$3:$M$3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Угл!$L$7:$M$7</c:f>
              <c:numCache>
                <c:formatCode>0%</c:formatCode>
                <c:ptCount val="2"/>
                <c:pt idx="0">
                  <c:v>0.74</c:v>
                </c:pt>
                <c:pt idx="1">
                  <c:v>0.82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Угл!$A$8</c:f>
              <c:strCache>
                <c:ptCount val="1"/>
                <c:pt idx="0">
                  <c:v>ГБОУ СОШ №485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Угл!$L$3:$M$3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Угл!$L$8:$M$8</c:f>
              <c:numCache>
                <c:formatCode>0%</c:formatCode>
                <c:ptCount val="2"/>
                <c:pt idx="0">
                  <c:v>0.6</c:v>
                </c:pt>
                <c:pt idx="1">
                  <c:v>0.56000000000000005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Угл!$A$13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Угл!$L$3:$M$3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Угл!$L$13:$M$13</c:f>
              <c:numCache>
                <c:formatCode>0%</c:formatCode>
                <c:ptCount val="2"/>
                <c:pt idx="0">
                  <c:v>0.67</c:v>
                </c:pt>
                <c:pt idx="1">
                  <c:v>0.56999999999999995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45088"/>
        <c:axId val="194745648"/>
      </c:lineChart>
      <c:catAx>
        <c:axId val="19474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745648"/>
        <c:crosses val="autoZero"/>
        <c:auto val="1"/>
        <c:lblAlgn val="ctr"/>
        <c:lblOffset val="100"/>
        <c:noMultiLvlLbl val="0"/>
      </c:catAx>
      <c:valAx>
        <c:axId val="194745648"/>
        <c:scaling>
          <c:orientation val="minMax"/>
          <c:max val="0.9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74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Коммуникативные УУД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Угл!$A$9</c:f>
              <c:strCache>
                <c:ptCount val="1"/>
                <c:pt idx="0">
                  <c:v>ГБОУ СОШ №508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Угл!$L$3:$M$3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Угл!$L$9:$M$9</c:f>
              <c:numCache>
                <c:formatCode>0%</c:formatCode>
                <c:ptCount val="2"/>
                <c:pt idx="0">
                  <c:v>0.57999999999999996</c:v>
                </c:pt>
                <c:pt idx="1">
                  <c:v>0.46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Угл!$A$10</c:f>
              <c:strCache>
                <c:ptCount val="1"/>
                <c:pt idx="0">
                  <c:v>ГБОУ СОШ №510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Угл!$L$3:$M$3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Угл!$L$10:$M$10</c:f>
              <c:numCache>
                <c:formatCode>0%</c:formatCode>
                <c:ptCount val="2"/>
                <c:pt idx="0">
                  <c:v>0.57999999999999996</c:v>
                </c:pt>
                <c:pt idx="1">
                  <c:v>0.56000000000000005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Угл!$A$11</c:f>
              <c:strCache>
                <c:ptCount val="1"/>
                <c:pt idx="0">
                  <c:v>ГБОУ СОШ №525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Угл!$L$3:$M$3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Угл!$L$11:$M$11</c:f>
              <c:numCache>
                <c:formatCode>0%</c:formatCode>
                <c:ptCount val="2"/>
                <c:pt idx="0">
                  <c:v>0.71</c:v>
                </c:pt>
                <c:pt idx="1">
                  <c:v>0.53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Угл!$A$12</c:f>
              <c:strCache>
                <c:ptCount val="1"/>
                <c:pt idx="0">
                  <c:v>ГБОУ СОШ №544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Угл!$L$3:$M$3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Угл!$L$12:$M$12</c:f>
              <c:numCache>
                <c:formatCode>0%</c:formatCode>
                <c:ptCount val="2"/>
                <c:pt idx="0">
                  <c:v>0.71</c:v>
                </c:pt>
                <c:pt idx="1">
                  <c:v>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Угл!$A$13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Угл!$L$3:$M$3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Угл!$L$13:$M$13</c:f>
              <c:numCache>
                <c:formatCode>0%</c:formatCode>
                <c:ptCount val="2"/>
                <c:pt idx="0">
                  <c:v>0.67</c:v>
                </c:pt>
                <c:pt idx="1">
                  <c:v>0.56999999999999995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50688"/>
        <c:axId val="194751248"/>
      </c:lineChart>
      <c:catAx>
        <c:axId val="19475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751248"/>
        <c:crosses val="autoZero"/>
        <c:auto val="1"/>
        <c:lblAlgn val="ctr"/>
        <c:lblOffset val="100"/>
        <c:noMultiLvlLbl val="0"/>
      </c:catAx>
      <c:valAx>
        <c:axId val="194751248"/>
        <c:scaling>
          <c:orientation val="minMax"/>
          <c:max val="0.75000000000000011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750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6 классы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Задания!$B$5</c:f>
              <c:strCache>
                <c:ptCount val="1"/>
                <c:pt idx="0">
                  <c:v>ГБОУ СОШ №353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Задания!$I$5:$R$5</c:f>
              <c:numCache>
                <c:formatCode>0.00</c:formatCode>
                <c:ptCount val="10"/>
                <c:pt idx="0">
                  <c:v>1.4166666666666667</c:v>
                </c:pt>
                <c:pt idx="1">
                  <c:v>1.5</c:v>
                </c:pt>
                <c:pt idx="2">
                  <c:v>3.5</c:v>
                </c:pt>
                <c:pt idx="3">
                  <c:v>1.3333333333333333</c:v>
                </c:pt>
                <c:pt idx="4">
                  <c:v>2.8333333333333335</c:v>
                </c:pt>
                <c:pt idx="5">
                  <c:v>3</c:v>
                </c:pt>
                <c:pt idx="6">
                  <c:v>1.8333333333333333</c:v>
                </c:pt>
                <c:pt idx="7">
                  <c:v>1.5833333333333333</c:v>
                </c:pt>
                <c:pt idx="8">
                  <c:v>0.83333333333333337</c:v>
                </c:pt>
                <c:pt idx="9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Задания!$B$6</c:f>
              <c:strCache>
                <c:ptCount val="1"/>
                <c:pt idx="0">
                  <c:v>ГБОУ СОШ №354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Задания!$I$6:$R$6</c:f>
              <c:numCache>
                <c:formatCode>0.00</c:formatCode>
                <c:ptCount val="10"/>
                <c:pt idx="0">
                  <c:v>1.3947368421052631</c:v>
                </c:pt>
                <c:pt idx="1">
                  <c:v>1.236842105263158</c:v>
                </c:pt>
                <c:pt idx="2">
                  <c:v>3.0526315789473686</c:v>
                </c:pt>
                <c:pt idx="3">
                  <c:v>1</c:v>
                </c:pt>
                <c:pt idx="4">
                  <c:v>3.2894736842105261</c:v>
                </c:pt>
                <c:pt idx="5">
                  <c:v>2.4473684210526314</c:v>
                </c:pt>
                <c:pt idx="6">
                  <c:v>1.3157894736842106</c:v>
                </c:pt>
                <c:pt idx="7">
                  <c:v>1.6052631578947369</c:v>
                </c:pt>
                <c:pt idx="8">
                  <c:v>1.736842105263158</c:v>
                </c:pt>
                <c:pt idx="9">
                  <c:v>1.736842105263158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Задания!$B$7</c:f>
              <c:strCache>
                <c:ptCount val="1"/>
                <c:pt idx="0">
                  <c:v>ГБОУ СОШ №355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Задания!$I$7:$R$7</c:f>
              <c:numCache>
                <c:formatCode>0.00</c:formatCode>
                <c:ptCount val="10"/>
                <c:pt idx="0">
                  <c:v>1.4390243902439024</c:v>
                </c:pt>
                <c:pt idx="1">
                  <c:v>0.73170731707317072</c:v>
                </c:pt>
                <c:pt idx="2">
                  <c:v>3.1219512195121952</c:v>
                </c:pt>
                <c:pt idx="3">
                  <c:v>1.1707317073170731</c:v>
                </c:pt>
                <c:pt idx="4">
                  <c:v>3.1707317073170733</c:v>
                </c:pt>
                <c:pt idx="5">
                  <c:v>1.6585365853658536</c:v>
                </c:pt>
                <c:pt idx="6">
                  <c:v>1.1219512195121952</c:v>
                </c:pt>
                <c:pt idx="7">
                  <c:v>1.0975609756097562</c:v>
                </c:pt>
                <c:pt idx="8">
                  <c:v>0.82926829268292679</c:v>
                </c:pt>
                <c:pt idx="9">
                  <c:v>1.8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Задания!$B$8</c:f>
              <c:strCache>
                <c:ptCount val="1"/>
                <c:pt idx="0">
                  <c:v>ГБОУ СОШ №356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Задания!$I$8:$R$8</c:f>
              <c:numCache>
                <c:formatCode>0.00</c:formatCode>
                <c:ptCount val="10"/>
                <c:pt idx="0">
                  <c:v>1.5238095238095237</c:v>
                </c:pt>
                <c:pt idx="1">
                  <c:v>1.4761904761904763</c:v>
                </c:pt>
                <c:pt idx="2">
                  <c:v>2.6984126984126986</c:v>
                </c:pt>
                <c:pt idx="3">
                  <c:v>0.79365079365079361</c:v>
                </c:pt>
                <c:pt idx="4">
                  <c:v>3.0634920634920637</c:v>
                </c:pt>
                <c:pt idx="5">
                  <c:v>1.9682539682539681</c:v>
                </c:pt>
                <c:pt idx="6">
                  <c:v>1.7777777777777777</c:v>
                </c:pt>
                <c:pt idx="7">
                  <c:v>1.7142857142857142</c:v>
                </c:pt>
                <c:pt idx="8">
                  <c:v>1.1428571428571428</c:v>
                </c:pt>
                <c:pt idx="9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Задания!$B$9</c:f>
              <c:strCache>
                <c:ptCount val="1"/>
                <c:pt idx="0">
                  <c:v>ГБОУ СОШ №358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Задания!$I$9:$R$9</c:f>
              <c:numCache>
                <c:formatCode>0.00</c:formatCode>
                <c:ptCount val="10"/>
                <c:pt idx="0">
                  <c:v>1.6310679611650485</c:v>
                </c:pt>
                <c:pt idx="1">
                  <c:v>0.84466019417475724</c:v>
                </c:pt>
                <c:pt idx="2">
                  <c:v>3.1067961165048543</c:v>
                </c:pt>
                <c:pt idx="3">
                  <c:v>0.77669902912621358</c:v>
                </c:pt>
                <c:pt idx="4">
                  <c:v>3.4951456310679609</c:v>
                </c:pt>
                <c:pt idx="5">
                  <c:v>2.4757281553398056</c:v>
                </c:pt>
                <c:pt idx="6">
                  <c:v>1.0970873786407767</c:v>
                </c:pt>
                <c:pt idx="7">
                  <c:v>1.4563106796116505</c:v>
                </c:pt>
                <c:pt idx="8">
                  <c:v>0.83495145631067957</c:v>
                </c:pt>
                <c:pt idx="9">
                  <c:v>1.8058252427184467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Задания!$B$10</c:f>
              <c:strCache>
                <c:ptCount val="1"/>
                <c:pt idx="0">
                  <c:v>ГБОУ СОШ №362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Задания!$I$10:$R$10</c:f>
              <c:numCache>
                <c:formatCode>0.00</c:formatCode>
                <c:ptCount val="10"/>
                <c:pt idx="0">
                  <c:v>1.6829268292682926</c:v>
                </c:pt>
                <c:pt idx="1">
                  <c:v>1.3658536585365855</c:v>
                </c:pt>
                <c:pt idx="2">
                  <c:v>3.2073170731707319</c:v>
                </c:pt>
                <c:pt idx="3">
                  <c:v>0.90243902439024393</c:v>
                </c:pt>
                <c:pt idx="4">
                  <c:v>3.4390243902439024</c:v>
                </c:pt>
                <c:pt idx="5">
                  <c:v>2.524390243902439</c:v>
                </c:pt>
                <c:pt idx="6">
                  <c:v>1.475609756097561</c:v>
                </c:pt>
                <c:pt idx="7">
                  <c:v>1.5487804878048781</c:v>
                </c:pt>
                <c:pt idx="8">
                  <c:v>1.0731707317073171</c:v>
                </c:pt>
                <c:pt idx="9">
                  <c:v>1.9512195121951219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Задания!$B$11</c:f>
              <c:strCache>
                <c:ptCount val="1"/>
                <c:pt idx="0">
                  <c:v>ГБОУ ФМЛ №366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Задания!$I$11:$R$11</c:f>
              <c:numCache>
                <c:formatCode>0.00</c:formatCode>
                <c:ptCount val="10"/>
                <c:pt idx="0">
                  <c:v>1.7346938775510203</c:v>
                </c:pt>
                <c:pt idx="1">
                  <c:v>1.3877551020408163</c:v>
                </c:pt>
                <c:pt idx="2">
                  <c:v>3.6836734693877551</c:v>
                </c:pt>
                <c:pt idx="3">
                  <c:v>1.0408163265306123</c:v>
                </c:pt>
                <c:pt idx="4">
                  <c:v>3.8367346938775508</c:v>
                </c:pt>
                <c:pt idx="5">
                  <c:v>3.0408163265306123</c:v>
                </c:pt>
                <c:pt idx="6">
                  <c:v>1.6122448979591837</c:v>
                </c:pt>
                <c:pt idx="7">
                  <c:v>1.6326530612244898</c:v>
                </c:pt>
                <c:pt idx="8">
                  <c:v>1.1224489795918366</c:v>
                </c:pt>
                <c:pt idx="9">
                  <c:v>1.9183673469387754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Задания!$B$12</c:f>
              <c:strCache>
                <c:ptCount val="1"/>
                <c:pt idx="0">
                  <c:v>ГБОУ СОШ №370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Задания!$I$12:$R$12</c:f>
              <c:numCache>
                <c:formatCode>0.00</c:formatCode>
                <c:ptCount val="10"/>
                <c:pt idx="0">
                  <c:v>1.2962962962962963</c:v>
                </c:pt>
                <c:pt idx="1">
                  <c:v>0.51851851851851849</c:v>
                </c:pt>
                <c:pt idx="2">
                  <c:v>3.0370370370370372</c:v>
                </c:pt>
                <c:pt idx="3">
                  <c:v>0.7407407407407407</c:v>
                </c:pt>
                <c:pt idx="4">
                  <c:v>2.8518518518518516</c:v>
                </c:pt>
                <c:pt idx="5">
                  <c:v>0.77777777777777779</c:v>
                </c:pt>
                <c:pt idx="6">
                  <c:v>0.55555555555555558</c:v>
                </c:pt>
                <c:pt idx="7">
                  <c:v>1.1111111111111112</c:v>
                </c:pt>
                <c:pt idx="8">
                  <c:v>0.59259259259259256</c:v>
                </c:pt>
                <c:pt idx="9">
                  <c:v>1.9259259259259258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Задания!$B$13</c:f>
              <c:strCache>
                <c:ptCount val="1"/>
                <c:pt idx="0">
                  <c:v>ГБОУ СОШ №371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Задания!$I$13:$R$13</c:f>
              <c:numCache>
                <c:formatCode>0.00</c:formatCode>
                <c:ptCount val="10"/>
                <c:pt idx="0">
                  <c:v>1.6896551724137931</c:v>
                </c:pt>
                <c:pt idx="1">
                  <c:v>1.6379310344827587</c:v>
                </c:pt>
                <c:pt idx="2">
                  <c:v>3.0172413793103448</c:v>
                </c:pt>
                <c:pt idx="3">
                  <c:v>1.3448275862068966</c:v>
                </c:pt>
                <c:pt idx="4">
                  <c:v>2.9482758620689653</c:v>
                </c:pt>
                <c:pt idx="5">
                  <c:v>1.4655172413793103</c:v>
                </c:pt>
                <c:pt idx="6">
                  <c:v>1.5172413793103448</c:v>
                </c:pt>
                <c:pt idx="7">
                  <c:v>1.4827586206896552</c:v>
                </c:pt>
                <c:pt idx="8">
                  <c:v>1.3793103448275863</c:v>
                </c:pt>
                <c:pt idx="9">
                  <c:v>1.896551724137931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Задания!$B$14</c:f>
              <c:strCache>
                <c:ptCount val="1"/>
                <c:pt idx="0">
                  <c:v>ГБОУ СОШ №372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val>
            <c:numRef>
              <c:f>Задания!$I$14:$R$14</c:f>
              <c:numCache>
                <c:formatCode>0.00</c:formatCode>
                <c:ptCount val="10"/>
                <c:pt idx="0">
                  <c:v>1.6056338028169015</c:v>
                </c:pt>
                <c:pt idx="1">
                  <c:v>1.2394366197183098</c:v>
                </c:pt>
                <c:pt idx="2">
                  <c:v>3.5211267605633805</c:v>
                </c:pt>
                <c:pt idx="3">
                  <c:v>1.1267605633802817</c:v>
                </c:pt>
                <c:pt idx="4">
                  <c:v>3.436619718309859</c:v>
                </c:pt>
                <c:pt idx="5">
                  <c:v>2.1267605633802815</c:v>
                </c:pt>
                <c:pt idx="6">
                  <c:v>1.8169014084507042</c:v>
                </c:pt>
                <c:pt idx="7">
                  <c:v>1.5633802816901408</c:v>
                </c:pt>
                <c:pt idx="8">
                  <c:v>1.0985915492957747</c:v>
                </c:pt>
                <c:pt idx="9">
                  <c:v>1.8309859154929577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Задания!$B$15</c:f>
              <c:strCache>
                <c:ptCount val="1"/>
                <c:pt idx="0">
                  <c:v>ГБОУ лицей №373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Задания!$I$15:$R$15</c:f>
              <c:numCache>
                <c:formatCode>0.00</c:formatCode>
                <c:ptCount val="10"/>
                <c:pt idx="0">
                  <c:v>1.8139534883720929</c:v>
                </c:pt>
                <c:pt idx="1">
                  <c:v>1.3255813953488371</c:v>
                </c:pt>
                <c:pt idx="2">
                  <c:v>3.3255813953488373</c:v>
                </c:pt>
                <c:pt idx="3">
                  <c:v>0.7441860465116279</c:v>
                </c:pt>
                <c:pt idx="4">
                  <c:v>3.5348837209302326</c:v>
                </c:pt>
                <c:pt idx="5">
                  <c:v>2.8372093023255816</c:v>
                </c:pt>
                <c:pt idx="6">
                  <c:v>2</c:v>
                </c:pt>
                <c:pt idx="7">
                  <c:v>1.3255813953488371</c:v>
                </c:pt>
                <c:pt idx="8">
                  <c:v>1.0232558139534884</c:v>
                </c:pt>
                <c:pt idx="9">
                  <c:v>1.8604651162790697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Задания!$B$16</c:f>
              <c:strCache>
                <c:ptCount val="1"/>
                <c:pt idx="0">
                  <c:v>ГБОУ СОШ №376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val>
            <c:numRef>
              <c:f>Задания!$I$16:$R$16</c:f>
              <c:numCache>
                <c:formatCode>0.00</c:formatCode>
                <c:ptCount val="10"/>
                <c:pt idx="0">
                  <c:v>1.5822784810126582</c:v>
                </c:pt>
                <c:pt idx="1">
                  <c:v>1.2784810126582278</c:v>
                </c:pt>
                <c:pt idx="2">
                  <c:v>2.5696202531645569</c:v>
                </c:pt>
                <c:pt idx="3">
                  <c:v>0.86075949367088611</c:v>
                </c:pt>
                <c:pt idx="4">
                  <c:v>2.7468354430379747</c:v>
                </c:pt>
                <c:pt idx="5">
                  <c:v>2.0886075949367089</c:v>
                </c:pt>
                <c:pt idx="6">
                  <c:v>0.93670886075949367</c:v>
                </c:pt>
                <c:pt idx="7">
                  <c:v>0.78481012658227844</c:v>
                </c:pt>
                <c:pt idx="8">
                  <c:v>0.17721518987341772</c:v>
                </c:pt>
                <c:pt idx="9">
                  <c:v>1.1645569620253164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Задания!$B$17</c:f>
              <c:strCache>
                <c:ptCount val="1"/>
                <c:pt idx="0">
                  <c:v>ГБОУ СОШ №484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Задания!$I$17:$R$17</c:f>
              <c:numCache>
                <c:formatCode>0.00</c:formatCode>
                <c:ptCount val="10"/>
                <c:pt idx="0">
                  <c:v>1.3191489361702127</c:v>
                </c:pt>
                <c:pt idx="1">
                  <c:v>1.0638297872340425</c:v>
                </c:pt>
                <c:pt idx="2">
                  <c:v>2.9361702127659575</c:v>
                </c:pt>
                <c:pt idx="3">
                  <c:v>1.2340425531914894</c:v>
                </c:pt>
                <c:pt idx="4">
                  <c:v>3.8085106382978724</c:v>
                </c:pt>
                <c:pt idx="5">
                  <c:v>0.97872340425531912</c:v>
                </c:pt>
                <c:pt idx="6">
                  <c:v>1.1914893617021276</c:v>
                </c:pt>
                <c:pt idx="7">
                  <c:v>1</c:v>
                </c:pt>
                <c:pt idx="8">
                  <c:v>1.8297872340425532</c:v>
                </c:pt>
                <c:pt idx="9">
                  <c:v>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Задания!$B$18</c:f>
              <c:strCache>
                <c:ptCount val="1"/>
                <c:pt idx="0">
                  <c:v>ГБОУ СОШ №485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Задания!$I$18:$R$18</c:f>
              <c:numCache>
                <c:formatCode>0.00</c:formatCode>
                <c:ptCount val="10"/>
                <c:pt idx="0">
                  <c:v>1.5777777777777777</c:v>
                </c:pt>
                <c:pt idx="1">
                  <c:v>1.1111111111111112</c:v>
                </c:pt>
                <c:pt idx="2">
                  <c:v>3.4222222222222221</c:v>
                </c:pt>
                <c:pt idx="3">
                  <c:v>0.84444444444444444</c:v>
                </c:pt>
                <c:pt idx="4">
                  <c:v>3.5555555555555554</c:v>
                </c:pt>
                <c:pt idx="5">
                  <c:v>1.9333333333333333</c:v>
                </c:pt>
                <c:pt idx="6">
                  <c:v>1.0666666666666667</c:v>
                </c:pt>
                <c:pt idx="7">
                  <c:v>1.2</c:v>
                </c:pt>
                <c:pt idx="8">
                  <c:v>0.4</c:v>
                </c:pt>
                <c:pt idx="9">
                  <c:v>1.3333333333333333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Задания!$B$19</c:f>
              <c:strCache>
                <c:ptCount val="1"/>
                <c:pt idx="0">
                  <c:v>ГБОУ СОШ №489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Задания!$I$19:$R$19</c:f>
              <c:numCache>
                <c:formatCode>0.00</c:formatCode>
                <c:ptCount val="10"/>
                <c:pt idx="0">
                  <c:v>1.5740740740740742</c:v>
                </c:pt>
                <c:pt idx="1">
                  <c:v>1.2407407407407407</c:v>
                </c:pt>
                <c:pt idx="2">
                  <c:v>3.425925925925926</c:v>
                </c:pt>
                <c:pt idx="3">
                  <c:v>0.55555555555555558</c:v>
                </c:pt>
                <c:pt idx="4">
                  <c:v>3.4629629629629628</c:v>
                </c:pt>
                <c:pt idx="5">
                  <c:v>2.8888888888888888</c:v>
                </c:pt>
                <c:pt idx="6">
                  <c:v>1.8703703703703705</c:v>
                </c:pt>
                <c:pt idx="7">
                  <c:v>1.6296296296296295</c:v>
                </c:pt>
                <c:pt idx="8">
                  <c:v>0.92592592592592593</c:v>
                </c:pt>
                <c:pt idx="9">
                  <c:v>2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Задания!$B$20</c:f>
              <c:strCache>
                <c:ptCount val="1"/>
                <c:pt idx="0">
                  <c:v>ГБОУ СОШ №495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Задания!$I$20:$R$20</c:f>
              <c:numCache>
                <c:formatCode>0.00</c:formatCode>
                <c:ptCount val="10"/>
                <c:pt idx="0">
                  <c:v>1.1162790697674418</c:v>
                </c:pt>
                <c:pt idx="1">
                  <c:v>0.76744186046511631</c:v>
                </c:pt>
                <c:pt idx="2">
                  <c:v>3.0930232558139537</c:v>
                </c:pt>
                <c:pt idx="3">
                  <c:v>0.51162790697674421</c:v>
                </c:pt>
                <c:pt idx="4">
                  <c:v>2.9069767441860463</c:v>
                </c:pt>
                <c:pt idx="5">
                  <c:v>1.3488372093023255</c:v>
                </c:pt>
                <c:pt idx="6">
                  <c:v>0.34883720930232559</c:v>
                </c:pt>
                <c:pt idx="7">
                  <c:v>1</c:v>
                </c:pt>
                <c:pt idx="8">
                  <c:v>0.32558139534883723</c:v>
                </c:pt>
                <c:pt idx="9">
                  <c:v>1.6279069767441861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Задания!$B$21</c:f>
              <c:strCache>
                <c:ptCount val="1"/>
                <c:pt idx="0">
                  <c:v>ГБОУ СОШ №496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Задания!$I$21:$R$21</c:f>
              <c:numCache>
                <c:formatCode>0.00</c:formatCode>
                <c:ptCount val="10"/>
                <c:pt idx="0">
                  <c:v>1.2916666666666667</c:v>
                </c:pt>
                <c:pt idx="1">
                  <c:v>0.58333333333333337</c:v>
                </c:pt>
                <c:pt idx="2">
                  <c:v>3.4166666666666665</c:v>
                </c:pt>
                <c:pt idx="3">
                  <c:v>0.58333333333333337</c:v>
                </c:pt>
                <c:pt idx="4">
                  <c:v>3.5833333333333335</c:v>
                </c:pt>
                <c:pt idx="5">
                  <c:v>0.91666666666666663</c:v>
                </c:pt>
                <c:pt idx="6">
                  <c:v>0.375</c:v>
                </c:pt>
                <c:pt idx="7">
                  <c:v>1.3333333333333333</c:v>
                </c:pt>
                <c:pt idx="8">
                  <c:v>0.33333333333333331</c:v>
                </c:pt>
                <c:pt idx="9">
                  <c:v>1.6666666666666667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Задания!$B$22</c:f>
              <c:strCache>
                <c:ptCount val="1"/>
                <c:pt idx="0">
                  <c:v>ГБОУ СОШ №507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Задания!$I$22:$R$22</c:f>
              <c:numCache>
                <c:formatCode>0.00</c:formatCode>
                <c:ptCount val="10"/>
                <c:pt idx="0">
                  <c:v>1.5294117647058822</c:v>
                </c:pt>
                <c:pt idx="1">
                  <c:v>1.0196078431372548</c:v>
                </c:pt>
                <c:pt idx="2">
                  <c:v>3.5980392156862746</c:v>
                </c:pt>
                <c:pt idx="3">
                  <c:v>0.72549019607843135</c:v>
                </c:pt>
                <c:pt idx="4">
                  <c:v>3.392156862745098</c:v>
                </c:pt>
                <c:pt idx="5">
                  <c:v>1.9803921568627452</c:v>
                </c:pt>
                <c:pt idx="6">
                  <c:v>1.0490196078431373</c:v>
                </c:pt>
                <c:pt idx="7">
                  <c:v>1.3235294117647058</c:v>
                </c:pt>
                <c:pt idx="8">
                  <c:v>0.6470588235294118</c:v>
                </c:pt>
                <c:pt idx="9">
                  <c:v>1.8235294117647058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Задания!$B$23</c:f>
              <c:strCache>
                <c:ptCount val="1"/>
                <c:pt idx="0">
                  <c:v>ГБОУ СОШ №508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val>
            <c:numRef>
              <c:f>Задания!$I$23:$R$23</c:f>
              <c:numCache>
                <c:formatCode>0.00</c:formatCode>
                <c:ptCount val="10"/>
                <c:pt idx="0">
                  <c:v>1.5087719298245614</c:v>
                </c:pt>
                <c:pt idx="1">
                  <c:v>0.92982456140350878</c:v>
                </c:pt>
                <c:pt idx="2">
                  <c:v>2.7017543859649122</c:v>
                </c:pt>
                <c:pt idx="3">
                  <c:v>0.63157894736842102</c:v>
                </c:pt>
                <c:pt idx="4">
                  <c:v>3.1228070175438596</c:v>
                </c:pt>
                <c:pt idx="5">
                  <c:v>2.1403508771929824</c:v>
                </c:pt>
                <c:pt idx="6">
                  <c:v>1.368421052631579</c:v>
                </c:pt>
                <c:pt idx="7">
                  <c:v>1.1578947368421053</c:v>
                </c:pt>
                <c:pt idx="8">
                  <c:v>0.59649122807017541</c:v>
                </c:pt>
                <c:pt idx="9">
                  <c:v>1.8596491228070176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Задания!$B$24</c:f>
              <c:strCache>
                <c:ptCount val="1"/>
                <c:pt idx="0">
                  <c:v>ГБОУ СОШ №510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val>
            <c:numRef>
              <c:f>Задания!$I$24:$R$24</c:f>
              <c:numCache>
                <c:formatCode>0.00</c:formatCode>
                <c:ptCount val="10"/>
                <c:pt idx="0">
                  <c:v>1.2258064516129032</c:v>
                </c:pt>
                <c:pt idx="1">
                  <c:v>1.1290322580645162</c:v>
                </c:pt>
                <c:pt idx="2">
                  <c:v>3.161290322580645</c:v>
                </c:pt>
                <c:pt idx="3">
                  <c:v>0.77419354838709675</c:v>
                </c:pt>
                <c:pt idx="4">
                  <c:v>3.4838709677419355</c:v>
                </c:pt>
                <c:pt idx="5">
                  <c:v>1.7419354838709677</c:v>
                </c:pt>
                <c:pt idx="6">
                  <c:v>1.1612903225806452</c:v>
                </c:pt>
                <c:pt idx="7">
                  <c:v>1.1612903225806452</c:v>
                </c:pt>
                <c:pt idx="8">
                  <c:v>1.032258064516129</c:v>
                </c:pt>
                <c:pt idx="9">
                  <c:v>1.6774193548387097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Задания!$B$25</c:f>
              <c:strCache>
                <c:ptCount val="1"/>
                <c:pt idx="0">
                  <c:v>ГБОУ СОШ №519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val>
            <c:numRef>
              <c:f>Задания!$I$25:$R$25</c:f>
              <c:numCache>
                <c:formatCode>0.00</c:formatCode>
                <c:ptCount val="10"/>
                <c:pt idx="0">
                  <c:v>1.6875</c:v>
                </c:pt>
                <c:pt idx="1">
                  <c:v>1.5416666666666667</c:v>
                </c:pt>
                <c:pt idx="2">
                  <c:v>3.4791666666666665</c:v>
                </c:pt>
                <c:pt idx="3">
                  <c:v>0.70833333333333337</c:v>
                </c:pt>
                <c:pt idx="4">
                  <c:v>3.8125</c:v>
                </c:pt>
                <c:pt idx="5">
                  <c:v>2.9791666666666665</c:v>
                </c:pt>
                <c:pt idx="6">
                  <c:v>2.1875</c:v>
                </c:pt>
                <c:pt idx="7">
                  <c:v>1.625</c:v>
                </c:pt>
                <c:pt idx="8">
                  <c:v>0.70833333333333337</c:v>
                </c:pt>
                <c:pt idx="9">
                  <c:v>1.9583333333333333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Задания!$B$26</c:f>
              <c:strCache>
                <c:ptCount val="1"/>
                <c:pt idx="0">
                  <c:v>ГБОУ гимназия №524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val>
            <c:numRef>
              <c:f>Задания!$I$26:$R$26</c:f>
              <c:numCache>
                <c:formatCode>0.00</c:formatCode>
                <c:ptCount val="10"/>
                <c:pt idx="0">
                  <c:v>1.6639999999999999</c:v>
                </c:pt>
                <c:pt idx="1">
                  <c:v>1.4319999999999999</c:v>
                </c:pt>
                <c:pt idx="2">
                  <c:v>3.2240000000000002</c:v>
                </c:pt>
                <c:pt idx="3">
                  <c:v>0.81599999999999995</c:v>
                </c:pt>
                <c:pt idx="4">
                  <c:v>3.6320000000000001</c:v>
                </c:pt>
                <c:pt idx="5">
                  <c:v>2.7440000000000002</c:v>
                </c:pt>
                <c:pt idx="6">
                  <c:v>1.3280000000000001</c:v>
                </c:pt>
                <c:pt idx="7">
                  <c:v>1.44</c:v>
                </c:pt>
                <c:pt idx="8">
                  <c:v>0.91200000000000003</c:v>
                </c:pt>
                <c:pt idx="9">
                  <c:v>1.4079999999999999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Задания!$B$27</c:f>
              <c:strCache>
                <c:ptCount val="1"/>
                <c:pt idx="0">
                  <c:v>ГБОУ СОШ №525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val>
            <c:numRef>
              <c:f>Задания!$I$27:$R$27</c:f>
              <c:numCache>
                <c:formatCode>0.00</c:formatCode>
                <c:ptCount val="10"/>
                <c:pt idx="0">
                  <c:v>1.3454545454545455</c:v>
                </c:pt>
                <c:pt idx="1">
                  <c:v>1.0545454545454545</c:v>
                </c:pt>
                <c:pt idx="2">
                  <c:v>3.0727272727272728</c:v>
                </c:pt>
                <c:pt idx="3">
                  <c:v>0.58181818181818179</c:v>
                </c:pt>
                <c:pt idx="4">
                  <c:v>3.5454545454545454</c:v>
                </c:pt>
                <c:pt idx="5">
                  <c:v>1.8545454545454545</c:v>
                </c:pt>
                <c:pt idx="6">
                  <c:v>0.78181818181818186</c:v>
                </c:pt>
                <c:pt idx="7">
                  <c:v>1.4181818181818182</c:v>
                </c:pt>
                <c:pt idx="8">
                  <c:v>0.43636363636363634</c:v>
                </c:pt>
                <c:pt idx="9">
                  <c:v>1.9272727272727272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Задания!$B$28</c:f>
              <c:strCache>
                <c:ptCount val="1"/>
                <c:pt idx="0">
                  <c:v>ГБОУ гимназия №526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val>
            <c:numRef>
              <c:f>Задания!$I$28:$R$28</c:f>
              <c:numCache>
                <c:formatCode>0.00</c:formatCode>
                <c:ptCount val="10"/>
                <c:pt idx="0">
                  <c:v>1.6379310344827587</c:v>
                </c:pt>
                <c:pt idx="1">
                  <c:v>0.98275862068965514</c:v>
                </c:pt>
                <c:pt idx="2">
                  <c:v>3.9310344827586206</c:v>
                </c:pt>
                <c:pt idx="3">
                  <c:v>1.4482758620689655</c:v>
                </c:pt>
                <c:pt idx="4">
                  <c:v>3.5689655172413794</c:v>
                </c:pt>
                <c:pt idx="5">
                  <c:v>2.3620689655172415</c:v>
                </c:pt>
                <c:pt idx="6">
                  <c:v>1.0344827586206897</c:v>
                </c:pt>
                <c:pt idx="7">
                  <c:v>1.3103448275862069</c:v>
                </c:pt>
                <c:pt idx="8">
                  <c:v>0.96551724137931039</c:v>
                </c:pt>
                <c:pt idx="9">
                  <c:v>1.8620689655172413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Задания!$B$29</c:f>
              <c:strCache>
                <c:ptCount val="1"/>
                <c:pt idx="0">
                  <c:v>ГБОУ СОШ №536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Задания!$I$29:$R$29</c:f>
              <c:numCache>
                <c:formatCode>0.00</c:formatCode>
                <c:ptCount val="10"/>
                <c:pt idx="0">
                  <c:v>1.3555555555555556</c:v>
                </c:pt>
                <c:pt idx="1">
                  <c:v>1.0444444444444445</c:v>
                </c:pt>
                <c:pt idx="2">
                  <c:v>2.4888888888888889</c:v>
                </c:pt>
                <c:pt idx="3">
                  <c:v>0.17777777777777778</c:v>
                </c:pt>
                <c:pt idx="4">
                  <c:v>2.5555555555555554</c:v>
                </c:pt>
                <c:pt idx="5">
                  <c:v>0.55555555555555558</c:v>
                </c:pt>
                <c:pt idx="6">
                  <c:v>1.2222222222222223</c:v>
                </c:pt>
                <c:pt idx="7">
                  <c:v>0.75555555555555554</c:v>
                </c:pt>
                <c:pt idx="8">
                  <c:v>4.4444444444444446E-2</c:v>
                </c:pt>
                <c:pt idx="9">
                  <c:v>1.3777777777777778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Задания!$B$30</c:f>
              <c:strCache>
                <c:ptCount val="1"/>
                <c:pt idx="0">
                  <c:v>ГБОУ СОШ №537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Задания!$I$30:$R$30</c:f>
              <c:numCache>
                <c:formatCode>0.00</c:formatCode>
                <c:ptCount val="10"/>
                <c:pt idx="0">
                  <c:v>1.5</c:v>
                </c:pt>
                <c:pt idx="1">
                  <c:v>1.3076923076923077</c:v>
                </c:pt>
                <c:pt idx="2">
                  <c:v>3.3846153846153846</c:v>
                </c:pt>
                <c:pt idx="3">
                  <c:v>0.61538461538461542</c:v>
                </c:pt>
                <c:pt idx="4">
                  <c:v>3.0384615384615383</c:v>
                </c:pt>
                <c:pt idx="5">
                  <c:v>2.7307692307692308</c:v>
                </c:pt>
                <c:pt idx="6">
                  <c:v>1.9615384615384615</c:v>
                </c:pt>
                <c:pt idx="7">
                  <c:v>1.3461538461538463</c:v>
                </c:pt>
                <c:pt idx="8">
                  <c:v>0.69230769230769229</c:v>
                </c:pt>
                <c:pt idx="9">
                  <c:v>1.7692307692307692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Задания!$B$31</c:f>
              <c:strCache>
                <c:ptCount val="1"/>
                <c:pt idx="0">
                  <c:v>ГБОУ СОШ №543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Задания!$I$31:$R$31</c:f>
              <c:numCache>
                <c:formatCode>0.00</c:formatCode>
                <c:ptCount val="10"/>
                <c:pt idx="0">
                  <c:v>0.94444444444444442</c:v>
                </c:pt>
                <c:pt idx="1">
                  <c:v>1.2777777777777777</c:v>
                </c:pt>
                <c:pt idx="2">
                  <c:v>2.8055555555555554</c:v>
                </c:pt>
                <c:pt idx="3">
                  <c:v>1.0555555555555556</c:v>
                </c:pt>
                <c:pt idx="4">
                  <c:v>2.9166666666666665</c:v>
                </c:pt>
                <c:pt idx="5">
                  <c:v>2.4166666666666665</c:v>
                </c:pt>
                <c:pt idx="6">
                  <c:v>1.5833333333333333</c:v>
                </c:pt>
                <c:pt idx="7">
                  <c:v>1.0277777777777777</c:v>
                </c:pt>
                <c:pt idx="8">
                  <c:v>1.2777777777777777</c:v>
                </c:pt>
                <c:pt idx="9">
                  <c:v>1.7222222222222223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Задания!$B$32</c:f>
              <c:strCache>
                <c:ptCount val="1"/>
                <c:pt idx="0">
                  <c:v>ГБОУ СОШ №544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Задания!$I$32:$R$32</c:f>
              <c:numCache>
                <c:formatCode>0.00</c:formatCode>
                <c:ptCount val="10"/>
                <c:pt idx="0">
                  <c:v>1.4576271186440677</c:v>
                </c:pt>
                <c:pt idx="1">
                  <c:v>0.99152542372881358</c:v>
                </c:pt>
                <c:pt idx="2">
                  <c:v>3.0338983050847457</c:v>
                </c:pt>
                <c:pt idx="3">
                  <c:v>0.96610169491525422</c:v>
                </c:pt>
                <c:pt idx="4">
                  <c:v>3.2796610169491527</c:v>
                </c:pt>
                <c:pt idx="5">
                  <c:v>1.8305084745762712</c:v>
                </c:pt>
                <c:pt idx="6">
                  <c:v>1.1101694915254237</c:v>
                </c:pt>
                <c:pt idx="7">
                  <c:v>1.4152542372881356</c:v>
                </c:pt>
                <c:pt idx="8">
                  <c:v>0.47457627118644069</c:v>
                </c:pt>
                <c:pt idx="9">
                  <c:v>1.4576271186440677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Задания!$B$33</c:f>
              <c:strCache>
                <c:ptCount val="1"/>
                <c:pt idx="0">
                  <c:v>ГБОУ СОШ №594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Задания!$I$33:$R$33</c:f>
              <c:numCache>
                <c:formatCode>0.00</c:formatCode>
                <c:ptCount val="10"/>
                <c:pt idx="0">
                  <c:v>1.3863636363636365</c:v>
                </c:pt>
                <c:pt idx="1">
                  <c:v>1.0909090909090908</c:v>
                </c:pt>
                <c:pt idx="2">
                  <c:v>3</c:v>
                </c:pt>
                <c:pt idx="3">
                  <c:v>0.54545454545454541</c:v>
                </c:pt>
                <c:pt idx="4">
                  <c:v>3.4090909090909092</c:v>
                </c:pt>
                <c:pt idx="5">
                  <c:v>1.7954545454545454</c:v>
                </c:pt>
                <c:pt idx="6">
                  <c:v>1.0454545454545454</c:v>
                </c:pt>
                <c:pt idx="7">
                  <c:v>1.25</c:v>
                </c:pt>
                <c:pt idx="8">
                  <c:v>0.54545454545454541</c:v>
                </c:pt>
                <c:pt idx="9">
                  <c:v>1.6818181818181819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Задания!$B$34</c:f>
              <c:strCache>
                <c:ptCount val="1"/>
                <c:pt idx="0">
                  <c:v>ГБОУ СОШ №643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Задания!$I$34:$R$34</c:f>
              <c:numCache>
                <c:formatCode>0.00</c:formatCode>
                <c:ptCount val="10"/>
                <c:pt idx="0">
                  <c:v>1.6136363636363635</c:v>
                </c:pt>
                <c:pt idx="1">
                  <c:v>1.0227272727272727</c:v>
                </c:pt>
                <c:pt idx="2">
                  <c:v>3.1136363636363638</c:v>
                </c:pt>
                <c:pt idx="3">
                  <c:v>0.22727272727272727</c:v>
                </c:pt>
                <c:pt idx="4">
                  <c:v>3.0454545454545454</c:v>
                </c:pt>
                <c:pt idx="5">
                  <c:v>2.4545454545454546</c:v>
                </c:pt>
                <c:pt idx="6">
                  <c:v>1.4090909090909092</c:v>
                </c:pt>
                <c:pt idx="7">
                  <c:v>1.0454545454545454</c:v>
                </c:pt>
                <c:pt idx="8">
                  <c:v>0.63636363636363635</c:v>
                </c:pt>
                <c:pt idx="9">
                  <c:v>1.9090909090909092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Задания!$B$35</c:f>
              <c:strCache>
                <c:ptCount val="1"/>
                <c:pt idx="0">
                  <c:v>ГБОУ СОШ №684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val>
            <c:numRef>
              <c:f>Задания!$I$35:$R$35</c:f>
              <c:numCache>
                <c:formatCode>0.00</c:formatCode>
                <c:ptCount val="10"/>
                <c:pt idx="0">
                  <c:v>1.6206896551724137</c:v>
                </c:pt>
                <c:pt idx="1">
                  <c:v>1.3703703703703705</c:v>
                </c:pt>
                <c:pt idx="2">
                  <c:v>3.189189189189189</c:v>
                </c:pt>
                <c:pt idx="3">
                  <c:v>1.0714285714285714</c:v>
                </c:pt>
                <c:pt idx="4">
                  <c:v>3.4054054054054053</c:v>
                </c:pt>
                <c:pt idx="5">
                  <c:v>2.8518518518518516</c:v>
                </c:pt>
                <c:pt idx="6">
                  <c:v>1.9583333333333333</c:v>
                </c:pt>
                <c:pt idx="7">
                  <c:v>1.1515151515151516</c:v>
                </c:pt>
                <c:pt idx="8">
                  <c:v>0.75</c:v>
                </c:pt>
                <c:pt idx="9">
                  <c:v>2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Задания!$B$36</c:f>
              <c:strCache>
                <c:ptCount val="1"/>
                <c:pt idx="0">
                  <c:v>ЧОУ СОШ "Гимназия"Северная Венеция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val>
            <c:numRef>
              <c:f>Задания!$I$36:$R$36</c:f>
              <c:numCache>
                <c:formatCode>0.00</c:formatCode>
                <c:ptCount val="10"/>
                <c:pt idx="0">
                  <c:v>1.4</c:v>
                </c:pt>
                <c:pt idx="1">
                  <c:v>0.6</c:v>
                </c:pt>
                <c:pt idx="2">
                  <c:v>3</c:v>
                </c:pt>
                <c:pt idx="3">
                  <c:v>0.4</c:v>
                </c:pt>
                <c:pt idx="4">
                  <c:v>2.4</c:v>
                </c:pt>
                <c:pt idx="5">
                  <c:v>2</c:v>
                </c:pt>
                <c:pt idx="6">
                  <c:v>0.2</c:v>
                </c:pt>
                <c:pt idx="7">
                  <c:v>1.2</c:v>
                </c:pt>
                <c:pt idx="8">
                  <c:v>0.4</c:v>
                </c:pt>
                <c:pt idx="9">
                  <c:v>1.2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Задания!$B$37</c:f>
              <c:strCache>
                <c:ptCount val="1"/>
                <c:pt idx="0">
                  <c:v>ГБОУ "Морская школа"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val>
            <c:numRef>
              <c:f>Задания!$I$37:$R$37</c:f>
              <c:numCache>
                <c:formatCode>0.00</c:formatCode>
                <c:ptCount val="10"/>
                <c:pt idx="0">
                  <c:v>1.3389830508474576</c:v>
                </c:pt>
                <c:pt idx="1">
                  <c:v>0.89830508474576276</c:v>
                </c:pt>
                <c:pt idx="2">
                  <c:v>2.7457627118644066</c:v>
                </c:pt>
                <c:pt idx="3">
                  <c:v>0.9152542372881356</c:v>
                </c:pt>
                <c:pt idx="4">
                  <c:v>3.1186440677966103</c:v>
                </c:pt>
                <c:pt idx="5">
                  <c:v>1.8135593220338984</c:v>
                </c:pt>
                <c:pt idx="6">
                  <c:v>1.3050847457627119</c:v>
                </c:pt>
                <c:pt idx="7">
                  <c:v>1.4406779661016949</c:v>
                </c:pt>
                <c:pt idx="8">
                  <c:v>0.64406779661016944</c:v>
                </c:pt>
                <c:pt idx="9">
                  <c:v>1.6610169491525424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Задания!$B$38</c:f>
              <c:strCache>
                <c:ptCount val="1"/>
                <c:pt idx="0">
                  <c:v>ЧОУ СВШ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val>
            <c:numRef>
              <c:f>Задания!$I$38:$R$38</c:f>
              <c:numCache>
                <c:formatCode>0.00</c:formatCode>
                <c:ptCount val="10"/>
                <c:pt idx="0">
                  <c:v>1.6</c:v>
                </c:pt>
                <c:pt idx="1">
                  <c:v>0.2</c:v>
                </c:pt>
                <c:pt idx="2">
                  <c:v>3</c:v>
                </c:pt>
                <c:pt idx="3">
                  <c:v>1.6</c:v>
                </c:pt>
                <c:pt idx="4">
                  <c:v>3.2</c:v>
                </c:pt>
                <c:pt idx="5">
                  <c:v>1.2</c:v>
                </c:pt>
                <c:pt idx="6">
                  <c:v>0.6</c:v>
                </c:pt>
                <c:pt idx="7">
                  <c:v>1</c:v>
                </c:pt>
                <c:pt idx="8">
                  <c:v>1.2</c:v>
                </c:pt>
                <c:pt idx="9">
                  <c:v>0.8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Задания!$B$39</c:f>
              <c:strCache>
                <c:ptCount val="1"/>
                <c:pt idx="0">
                  <c:v>Школа «Студиум»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val>
            <c:numRef>
              <c:f>Задания!$I$39:$R$39</c:f>
              <c:numCache>
                <c:formatCode>0.0</c:formatCode>
                <c:ptCount val="10"/>
                <c:pt idx="0">
                  <c:v>1</c:v>
                </c:pt>
                <c:pt idx="1">
                  <c:v>0.5</c:v>
                </c:pt>
                <c:pt idx="2">
                  <c:v>2.5</c:v>
                </c:pt>
                <c:pt idx="3">
                  <c:v>1</c:v>
                </c:pt>
                <c:pt idx="4">
                  <c:v>3.5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Задания!$B$40</c:f>
              <c:strCache>
                <c:ptCount val="1"/>
                <c:pt idx="0">
                  <c:v>ЧОУ "Тет-а-тет"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val>
            <c:numRef>
              <c:f>Задания!$I$40:$R$40</c:f>
              <c:numCache>
                <c:formatCode>0.0</c:formatCode>
                <c:ptCount val="10"/>
                <c:pt idx="0">
                  <c:v>1</c:v>
                </c:pt>
                <c:pt idx="1">
                  <c:v>1.5</c:v>
                </c:pt>
                <c:pt idx="2">
                  <c:v>3.5</c:v>
                </c:pt>
                <c:pt idx="3">
                  <c:v>2</c:v>
                </c:pt>
                <c:pt idx="4">
                  <c:v>3</c:v>
                </c:pt>
                <c:pt idx="5">
                  <c:v>2.5</c:v>
                </c:pt>
                <c:pt idx="6">
                  <c:v>2.5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Задания!$B$41</c:f>
              <c:strCache>
                <c:ptCount val="1"/>
                <c:pt idx="0">
                  <c:v>Московский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val>
            <c:numRef>
              <c:f>Задания!$I$41:$R$41</c:f>
              <c:numCache>
                <c:formatCode>0.00</c:formatCode>
                <c:ptCount val="10"/>
                <c:pt idx="0">
                  <c:v>1.5167642362959022</c:v>
                </c:pt>
                <c:pt idx="1">
                  <c:v>1.1469802244788883</c:v>
                </c:pt>
                <c:pt idx="2">
                  <c:v>3.1617179215270412</c:v>
                </c:pt>
                <c:pt idx="3">
                  <c:v>0.86155484558040474</c:v>
                </c:pt>
                <c:pt idx="4">
                  <c:v>3.3328033916269209</c:v>
                </c:pt>
                <c:pt idx="5">
                  <c:v>2.1278636121470433</c:v>
                </c:pt>
                <c:pt idx="6">
                  <c:v>1.3187399893219434</c:v>
                </c:pt>
                <c:pt idx="7">
                  <c:v>1.33935209771641</c:v>
                </c:pt>
                <c:pt idx="8">
                  <c:v>0.8115323011211959</c:v>
                </c:pt>
                <c:pt idx="9">
                  <c:v>1.7384370015948962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095648"/>
        <c:axId val="192096208"/>
      </c:lineChart>
      <c:catAx>
        <c:axId val="19209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096208"/>
        <c:crosses val="autoZero"/>
        <c:auto val="1"/>
        <c:lblAlgn val="ctr"/>
        <c:lblOffset val="100"/>
        <c:noMultiLvlLbl val="0"/>
      </c:catAx>
      <c:valAx>
        <c:axId val="19209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09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Ранжирование ОУ с углубленным изучением предметов</a:t>
            </a:r>
          </a:p>
        </c:rich>
      </c:tx>
      <c:layout>
        <c:manualLayout>
          <c:xMode val="edge"/>
          <c:yMode val="edge"/>
          <c:x val="0.11329228196025964"/>
          <c:y val="3.24073955936878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Угл!$B$18</c:f>
              <c:strCache>
                <c:ptCount val="1"/>
                <c:pt idx="0">
                  <c:v>% выполнения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Угл!$A$19:$A$28</c:f>
              <c:strCache>
                <c:ptCount val="10"/>
                <c:pt idx="0">
                  <c:v>ГБОУ СОШ №356</c:v>
                </c:pt>
                <c:pt idx="1">
                  <c:v>ГБОУ СОШ №371</c:v>
                </c:pt>
                <c:pt idx="2">
                  <c:v>ГБОУ СОШ № 351</c:v>
                </c:pt>
                <c:pt idx="3">
                  <c:v>Район</c:v>
                </c:pt>
                <c:pt idx="4">
                  <c:v>ГБОУ СОШ №508</c:v>
                </c:pt>
                <c:pt idx="5">
                  <c:v>ГБОУ СОШ №510</c:v>
                </c:pt>
                <c:pt idx="6">
                  <c:v>ГБОУ СОШ №485</c:v>
                </c:pt>
                <c:pt idx="7">
                  <c:v>ГБОУ СОШ №525</c:v>
                </c:pt>
                <c:pt idx="8">
                  <c:v>ГБОУ СОШ №544</c:v>
                </c:pt>
                <c:pt idx="9">
                  <c:v>ГБОУ СОШ №1</c:v>
                </c:pt>
              </c:strCache>
            </c:strRef>
          </c:cat>
          <c:val>
            <c:numRef>
              <c:f>Угл!$B$19:$B$28</c:f>
              <c:numCache>
                <c:formatCode>0.00%</c:formatCode>
                <c:ptCount val="10"/>
                <c:pt idx="0">
                  <c:v>0.66400000000000003</c:v>
                </c:pt>
                <c:pt idx="1">
                  <c:v>0.64610000000000001</c:v>
                </c:pt>
                <c:pt idx="2">
                  <c:v>0.63319999999999999</c:v>
                </c:pt>
                <c:pt idx="3">
                  <c:v>0.62380000000000002</c:v>
                </c:pt>
                <c:pt idx="4">
                  <c:v>0.59409999999999996</c:v>
                </c:pt>
                <c:pt idx="5">
                  <c:v>0.58689999999999998</c:v>
                </c:pt>
                <c:pt idx="6">
                  <c:v>0.57720000000000005</c:v>
                </c:pt>
                <c:pt idx="7">
                  <c:v>0.57169999999999999</c:v>
                </c:pt>
                <c:pt idx="8">
                  <c:v>0.56710000000000005</c:v>
                </c:pt>
                <c:pt idx="9">
                  <c:v>0.56200000000000006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754048"/>
        <c:axId val="194754608"/>
      </c:barChart>
      <c:catAx>
        <c:axId val="1947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754608"/>
        <c:crosses val="autoZero"/>
        <c:auto val="1"/>
        <c:lblAlgn val="ctr"/>
        <c:lblOffset val="100"/>
        <c:noMultiLvlLbl val="0"/>
      </c:catAx>
      <c:valAx>
        <c:axId val="19475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754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6 классы ОУ с углубленным изучением предметов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Угл!$A$31</c:f>
              <c:strCache>
                <c:ptCount val="1"/>
                <c:pt idx="0">
                  <c:v>ГБОУ СОШ №1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Угл!$G$30:$P$30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Угл!$G$31:$P$31</c:f>
              <c:numCache>
                <c:formatCode>0.00</c:formatCode>
                <c:ptCount val="10"/>
                <c:pt idx="0">
                  <c:v>1.5</c:v>
                </c:pt>
                <c:pt idx="1">
                  <c:v>1.4</c:v>
                </c:pt>
                <c:pt idx="2">
                  <c:v>3.4</c:v>
                </c:pt>
                <c:pt idx="3">
                  <c:v>1.8461538461538463</c:v>
                </c:pt>
                <c:pt idx="4">
                  <c:v>3.3461538461538463</c:v>
                </c:pt>
                <c:pt idx="5">
                  <c:v>1.3076923076923077</c:v>
                </c:pt>
                <c:pt idx="6">
                  <c:v>1.1200000000000001</c:v>
                </c:pt>
                <c:pt idx="7">
                  <c:v>0.80769230769230771</c:v>
                </c:pt>
                <c:pt idx="8">
                  <c:v>0.24</c:v>
                </c:pt>
                <c:pt idx="9">
                  <c:v>1.8333333333333333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Угл!$A$32</c:f>
              <c:strCache>
                <c:ptCount val="1"/>
                <c:pt idx="0">
                  <c:v>ГБОУ СОШ №351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Угл!$G$30:$P$30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Угл!$G$32:$P$32</c:f>
              <c:numCache>
                <c:formatCode>0.00</c:formatCode>
                <c:ptCount val="10"/>
                <c:pt idx="0">
                  <c:v>1.2285714285714286</c:v>
                </c:pt>
                <c:pt idx="1">
                  <c:v>0.94285714285714284</c:v>
                </c:pt>
                <c:pt idx="2">
                  <c:v>2.8571428571428572</c:v>
                </c:pt>
                <c:pt idx="3">
                  <c:v>0.8571428571428571</c:v>
                </c:pt>
                <c:pt idx="4">
                  <c:v>3.342857142857143</c:v>
                </c:pt>
                <c:pt idx="5">
                  <c:v>2.0857142857142859</c:v>
                </c:pt>
                <c:pt idx="6">
                  <c:v>2.0571428571428569</c:v>
                </c:pt>
                <c:pt idx="7">
                  <c:v>1.8571428571428572</c:v>
                </c:pt>
                <c:pt idx="8">
                  <c:v>1.2285714285714286</c:v>
                </c:pt>
                <c:pt idx="9">
                  <c:v>1.8857142857142857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Угл!$A$33</c:f>
              <c:strCache>
                <c:ptCount val="1"/>
                <c:pt idx="0">
                  <c:v>ГБОУ СОШ №356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Угл!$G$30:$P$30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Угл!$G$33:$P$33</c:f>
              <c:numCache>
                <c:formatCode>0.00</c:formatCode>
                <c:ptCount val="10"/>
                <c:pt idx="0">
                  <c:v>1.5238095238095237</c:v>
                </c:pt>
                <c:pt idx="1">
                  <c:v>1.4761904761904763</c:v>
                </c:pt>
                <c:pt idx="2">
                  <c:v>2.6984126984126986</c:v>
                </c:pt>
                <c:pt idx="3">
                  <c:v>0.79365079365079361</c:v>
                </c:pt>
                <c:pt idx="4">
                  <c:v>3.0634920634920637</c:v>
                </c:pt>
                <c:pt idx="5">
                  <c:v>1.9682539682539681</c:v>
                </c:pt>
                <c:pt idx="6">
                  <c:v>1.7777777777777777</c:v>
                </c:pt>
                <c:pt idx="7">
                  <c:v>1.7142857142857142</c:v>
                </c:pt>
                <c:pt idx="8">
                  <c:v>1.1428571428571428</c:v>
                </c:pt>
                <c:pt idx="9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Угл!$A$34</c:f>
              <c:strCache>
                <c:ptCount val="1"/>
                <c:pt idx="0">
                  <c:v>ГБОУ СОШ №371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Угл!$G$30:$P$30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Угл!$G$34:$P$34</c:f>
              <c:numCache>
                <c:formatCode>0.00</c:formatCode>
                <c:ptCount val="10"/>
                <c:pt idx="0">
                  <c:v>1.6896551724137931</c:v>
                </c:pt>
                <c:pt idx="1">
                  <c:v>1.6379310344827587</c:v>
                </c:pt>
                <c:pt idx="2">
                  <c:v>3.0172413793103448</c:v>
                </c:pt>
                <c:pt idx="3">
                  <c:v>1.3448275862068966</c:v>
                </c:pt>
                <c:pt idx="4">
                  <c:v>2.9482758620689653</c:v>
                </c:pt>
                <c:pt idx="5">
                  <c:v>1.4655172413793103</c:v>
                </c:pt>
                <c:pt idx="6">
                  <c:v>1.5172413793103448</c:v>
                </c:pt>
                <c:pt idx="7">
                  <c:v>1.4827586206896552</c:v>
                </c:pt>
                <c:pt idx="8">
                  <c:v>1.3793103448275863</c:v>
                </c:pt>
                <c:pt idx="9">
                  <c:v>1.896551724137931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Угл!$A$35</c:f>
              <c:strCache>
                <c:ptCount val="1"/>
                <c:pt idx="0">
                  <c:v>ГБОУ СОШ №485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Угл!$G$30:$P$30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Угл!$G$35:$P$35</c:f>
              <c:numCache>
                <c:formatCode>0.00</c:formatCode>
                <c:ptCount val="10"/>
                <c:pt idx="0">
                  <c:v>1.5777777777777777</c:v>
                </c:pt>
                <c:pt idx="1">
                  <c:v>1.1111111111111112</c:v>
                </c:pt>
                <c:pt idx="2">
                  <c:v>3.4222222222222221</c:v>
                </c:pt>
                <c:pt idx="3">
                  <c:v>0.84444444444444444</c:v>
                </c:pt>
                <c:pt idx="4">
                  <c:v>3.5555555555555554</c:v>
                </c:pt>
                <c:pt idx="5">
                  <c:v>1.9333333333333333</c:v>
                </c:pt>
                <c:pt idx="6">
                  <c:v>1.0666666666666667</c:v>
                </c:pt>
                <c:pt idx="7">
                  <c:v>1.2</c:v>
                </c:pt>
                <c:pt idx="8">
                  <c:v>0.4</c:v>
                </c:pt>
                <c:pt idx="9">
                  <c:v>1.3333333333333333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Угл!$A$36</c:f>
              <c:strCache>
                <c:ptCount val="1"/>
                <c:pt idx="0">
                  <c:v>ГБОУ СОШ №508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Угл!$G$30:$P$30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Угл!$G$36:$P$36</c:f>
              <c:numCache>
                <c:formatCode>0.00</c:formatCode>
                <c:ptCount val="10"/>
                <c:pt idx="0">
                  <c:v>1.5087719298245614</c:v>
                </c:pt>
                <c:pt idx="1">
                  <c:v>0.92982456140350878</c:v>
                </c:pt>
                <c:pt idx="2">
                  <c:v>2.7017543859649122</c:v>
                </c:pt>
                <c:pt idx="3">
                  <c:v>0.63157894736842102</c:v>
                </c:pt>
                <c:pt idx="4">
                  <c:v>3.1228070175438596</c:v>
                </c:pt>
                <c:pt idx="5">
                  <c:v>2.1403508771929824</c:v>
                </c:pt>
                <c:pt idx="6">
                  <c:v>1.368421052631579</c:v>
                </c:pt>
                <c:pt idx="7">
                  <c:v>1.1578947368421053</c:v>
                </c:pt>
                <c:pt idx="8">
                  <c:v>0.59649122807017541</c:v>
                </c:pt>
                <c:pt idx="9">
                  <c:v>1.8596491228070176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Угл!$A$37</c:f>
              <c:strCache>
                <c:ptCount val="1"/>
                <c:pt idx="0">
                  <c:v>ГБОУ СОШ №510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Угл!$G$30:$P$30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Угл!$G$37:$P$37</c:f>
              <c:numCache>
                <c:formatCode>0.00</c:formatCode>
                <c:ptCount val="10"/>
                <c:pt idx="0">
                  <c:v>1.2258064516129032</c:v>
                </c:pt>
                <c:pt idx="1">
                  <c:v>1.1290322580645162</c:v>
                </c:pt>
                <c:pt idx="2">
                  <c:v>3.161290322580645</c:v>
                </c:pt>
                <c:pt idx="3">
                  <c:v>0.77419354838709675</c:v>
                </c:pt>
                <c:pt idx="4">
                  <c:v>3.4838709677419355</c:v>
                </c:pt>
                <c:pt idx="5">
                  <c:v>1.7419354838709677</c:v>
                </c:pt>
                <c:pt idx="6">
                  <c:v>1.1612903225806452</c:v>
                </c:pt>
                <c:pt idx="7">
                  <c:v>1.1612903225806452</c:v>
                </c:pt>
                <c:pt idx="8">
                  <c:v>1.032258064516129</c:v>
                </c:pt>
                <c:pt idx="9">
                  <c:v>1.6774193548387097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Угл!$A$38</c:f>
              <c:strCache>
                <c:ptCount val="1"/>
                <c:pt idx="0">
                  <c:v>ГБОУ СОШ №525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Угл!$G$30:$P$30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Угл!$G$38:$P$38</c:f>
              <c:numCache>
                <c:formatCode>0.00</c:formatCode>
                <c:ptCount val="10"/>
                <c:pt idx="0">
                  <c:v>1.3454545454545455</c:v>
                </c:pt>
                <c:pt idx="1">
                  <c:v>1.0545454545454545</c:v>
                </c:pt>
                <c:pt idx="2">
                  <c:v>3.0727272727272728</c:v>
                </c:pt>
                <c:pt idx="3">
                  <c:v>0.58181818181818179</c:v>
                </c:pt>
                <c:pt idx="4">
                  <c:v>3.5454545454545454</c:v>
                </c:pt>
                <c:pt idx="5">
                  <c:v>1.8545454545454545</c:v>
                </c:pt>
                <c:pt idx="6">
                  <c:v>0.78181818181818186</c:v>
                </c:pt>
                <c:pt idx="7">
                  <c:v>1.4181818181818182</c:v>
                </c:pt>
                <c:pt idx="8">
                  <c:v>0.43636363636363634</c:v>
                </c:pt>
                <c:pt idx="9">
                  <c:v>1.9272727272727272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Угл!$A$39</c:f>
              <c:strCache>
                <c:ptCount val="1"/>
                <c:pt idx="0">
                  <c:v>ГБОУ СОШ №544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Угл!$G$30:$P$30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Угл!$G$39:$P$39</c:f>
              <c:numCache>
                <c:formatCode>0.00</c:formatCode>
                <c:ptCount val="10"/>
                <c:pt idx="0">
                  <c:v>1.4576271186440677</c:v>
                </c:pt>
                <c:pt idx="1">
                  <c:v>0.99152542372881358</c:v>
                </c:pt>
                <c:pt idx="2">
                  <c:v>3.0338983050847457</c:v>
                </c:pt>
                <c:pt idx="3">
                  <c:v>0.96610169491525422</c:v>
                </c:pt>
                <c:pt idx="4">
                  <c:v>3.2796610169491527</c:v>
                </c:pt>
                <c:pt idx="5">
                  <c:v>1.8305084745762712</c:v>
                </c:pt>
                <c:pt idx="6">
                  <c:v>1.1101694915254237</c:v>
                </c:pt>
                <c:pt idx="7">
                  <c:v>1.4152542372881356</c:v>
                </c:pt>
                <c:pt idx="8">
                  <c:v>0.47457627118644069</c:v>
                </c:pt>
                <c:pt idx="9">
                  <c:v>1.4576271186440677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Угл!$A$40</c:f>
              <c:strCache>
                <c:ptCount val="1"/>
                <c:pt idx="0">
                  <c:v>Московский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Угл!$G$30:$P$30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Угл!$G$40:$P$40</c:f>
              <c:numCache>
                <c:formatCode>0.00</c:formatCode>
                <c:ptCount val="10"/>
                <c:pt idx="0">
                  <c:v>1.5167642362959022</c:v>
                </c:pt>
                <c:pt idx="1">
                  <c:v>1.1469802244788883</c:v>
                </c:pt>
                <c:pt idx="2">
                  <c:v>3.1617179215270412</c:v>
                </c:pt>
                <c:pt idx="3">
                  <c:v>0.86155484558040474</c:v>
                </c:pt>
                <c:pt idx="4">
                  <c:v>3.3328033916269209</c:v>
                </c:pt>
                <c:pt idx="5">
                  <c:v>2.1278636121470433</c:v>
                </c:pt>
                <c:pt idx="6">
                  <c:v>1.3187399893219434</c:v>
                </c:pt>
                <c:pt idx="7">
                  <c:v>1.33935209771641</c:v>
                </c:pt>
                <c:pt idx="8">
                  <c:v>0.8115323011211959</c:v>
                </c:pt>
                <c:pt idx="9">
                  <c:v>1.7384370015948962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84128"/>
        <c:axId val="195484688"/>
      </c:lineChart>
      <c:catAx>
        <c:axId val="19548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484688"/>
        <c:crosses val="autoZero"/>
        <c:auto val="1"/>
        <c:lblAlgn val="ctr"/>
        <c:lblOffset val="100"/>
        <c:noMultiLvlLbl val="0"/>
      </c:catAx>
      <c:valAx>
        <c:axId val="195484688"/>
        <c:scaling>
          <c:orientation val="minMax"/>
          <c:max val="3.7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48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Регулятивные УУД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'Гим. Лицеи'!$A$4</c:f>
              <c:strCache>
                <c:ptCount val="1"/>
                <c:pt idx="0">
                  <c:v>ГБОУ ФМЛ №366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'Гим. Лицеи'!$B$3:$E$3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'Гим. Лицеи'!$B$4:$E$4</c:f>
              <c:numCache>
                <c:formatCode>0.00%</c:formatCode>
                <c:ptCount val="4"/>
                <c:pt idx="0">
                  <c:v>0.56120000000000003</c:v>
                </c:pt>
                <c:pt idx="1">
                  <c:v>0.66469999999999996</c:v>
                </c:pt>
                <c:pt idx="2">
                  <c:v>0.76019999999999999</c:v>
                </c:pt>
                <c:pt idx="3">
                  <c:v>0.95920000000000005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'Гим. Лицеи'!$A$5</c:f>
              <c:strCache>
                <c:ptCount val="1"/>
                <c:pt idx="0">
                  <c:v>ГБОУ лицей №373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'Гим. Лицеи'!$B$3:$E$3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'Гим. Лицеи'!$B$5:$E$5</c:f>
              <c:numCache>
                <c:formatCode>0.00%</c:formatCode>
                <c:ptCount val="4"/>
                <c:pt idx="0">
                  <c:v>0.51160000000000005</c:v>
                </c:pt>
                <c:pt idx="1">
                  <c:v>0.69099999999999995</c:v>
                </c:pt>
                <c:pt idx="2">
                  <c:v>0.70930000000000004</c:v>
                </c:pt>
                <c:pt idx="3">
                  <c:v>0.93020000000000003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'Гим. Лицеи'!$A$6</c:f>
              <c:strCache>
                <c:ptCount val="1"/>
                <c:pt idx="0">
                  <c:v>ГБОУ гимназия №524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'Гим. Лицеи'!$B$3:$E$3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'Гим. Лицеи'!$B$6:$E$6</c:f>
              <c:numCache>
                <c:formatCode>0.00%</c:formatCode>
                <c:ptCount val="4"/>
                <c:pt idx="0">
                  <c:v>0.45600000000000002</c:v>
                </c:pt>
                <c:pt idx="1">
                  <c:v>0.58169999999999999</c:v>
                </c:pt>
                <c:pt idx="2">
                  <c:v>0.68600000000000005</c:v>
                </c:pt>
                <c:pt idx="3">
                  <c:v>0.70399999999999996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'Гим. Лицеи'!$A$7</c:f>
              <c:strCache>
                <c:ptCount val="1"/>
                <c:pt idx="0">
                  <c:v>ГБОУ гимназия №526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'Гим. Лицеи'!$B$3:$E$3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'Гим. Лицеи'!$B$7:$E$7</c:f>
              <c:numCache>
                <c:formatCode>0.00%</c:formatCode>
                <c:ptCount val="4"/>
                <c:pt idx="0">
                  <c:v>0.48280000000000001</c:v>
                </c:pt>
                <c:pt idx="1">
                  <c:v>0.48520000000000002</c:v>
                </c:pt>
                <c:pt idx="2">
                  <c:v>0.59050000000000002</c:v>
                </c:pt>
                <c:pt idx="3">
                  <c:v>0.93100000000000005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'Гим. Лицеи'!$A$8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'Гим. Лицеи'!$B$3:$E$3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'Гим. Лицеи'!$B$8:$E$8</c:f>
              <c:numCache>
                <c:formatCode>0.00%</c:formatCode>
                <c:ptCount val="4"/>
                <c:pt idx="0">
                  <c:v>0.40279999999999999</c:v>
                </c:pt>
                <c:pt idx="1">
                  <c:v>0.4894</c:v>
                </c:pt>
                <c:pt idx="2">
                  <c:v>0.52910000000000001</c:v>
                </c:pt>
                <c:pt idx="3">
                  <c:v>0.86650000000000005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89728"/>
        <c:axId val="195490288"/>
      </c:lineChart>
      <c:catAx>
        <c:axId val="19548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490288"/>
        <c:crosses val="autoZero"/>
        <c:auto val="1"/>
        <c:lblAlgn val="ctr"/>
        <c:lblOffset val="100"/>
        <c:noMultiLvlLbl val="0"/>
      </c:catAx>
      <c:valAx>
        <c:axId val="195490288"/>
        <c:scaling>
          <c:orientation val="minMax"/>
          <c:max val="1"/>
          <c:min val="0.35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48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Познавательные УУД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'Гим. Лицеи'!$A$4</c:f>
              <c:strCache>
                <c:ptCount val="1"/>
                <c:pt idx="0">
                  <c:v>ГБОУ ФМЛ №366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'Гим. Лицеи'!$H$3:$J$3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'Гим. Лицеи'!$H$4:$J$4</c:f>
              <c:numCache>
                <c:formatCode>0.00%</c:formatCode>
                <c:ptCount val="3"/>
                <c:pt idx="0">
                  <c:v>0.90310000000000001</c:v>
                </c:pt>
                <c:pt idx="1">
                  <c:v>0.53059999999999996</c:v>
                </c:pt>
                <c:pt idx="2">
                  <c:v>0.95920000000000005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'Гим. Лицеи'!$A$5</c:f>
              <c:strCache>
                <c:ptCount val="1"/>
                <c:pt idx="0">
                  <c:v>ГБОУ лицей №373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'Гим. Лицеи'!$H$3:$J$3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'Гим. Лицеи'!$H$5:$J$5</c:f>
              <c:numCache>
                <c:formatCode>0.00%</c:formatCode>
                <c:ptCount val="3"/>
                <c:pt idx="0">
                  <c:v>0.85660000000000003</c:v>
                </c:pt>
                <c:pt idx="1">
                  <c:v>0.54879999999999995</c:v>
                </c:pt>
                <c:pt idx="2">
                  <c:v>0.88370000000000004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'Гим. Лицеи'!$A$6</c:f>
              <c:strCache>
                <c:ptCount val="1"/>
                <c:pt idx="0">
                  <c:v>ГБОУ гимназия №524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'Гим. Лицеи'!$H$3:$J$3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'Гим. Лицеи'!$H$6:$J$6</c:f>
              <c:numCache>
                <c:formatCode>0.00%</c:formatCode>
                <c:ptCount val="3"/>
                <c:pt idx="0">
                  <c:v>0.81469999999999998</c:v>
                </c:pt>
                <c:pt idx="1">
                  <c:v>0.42880000000000001</c:v>
                </c:pt>
                <c:pt idx="2">
                  <c:v>0.90800000000000003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'Гим. Лицеи'!$A$7</c:f>
              <c:strCache>
                <c:ptCount val="1"/>
                <c:pt idx="0">
                  <c:v>ГБОУ гимназия №526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'Гим. Лицеи'!$H$3:$J$3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'Гим. Лицеи'!$H$7:$J$7</c:f>
              <c:numCache>
                <c:formatCode>0.00%</c:formatCode>
                <c:ptCount val="3"/>
                <c:pt idx="0">
                  <c:v>0.92820000000000003</c:v>
                </c:pt>
                <c:pt idx="1">
                  <c:v>0.49659999999999999</c:v>
                </c:pt>
                <c:pt idx="2">
                  <c:v>0.89219999999999999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'Гим. Лицеи'!$A$8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'Гим. Лицеи'!$H$3:$J$3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'Гим. Лицеи'!$H$8:$J$8</c:f>
              <c:numCache>
                <c:formatCode>0.00%</c:formatCode>
                <c:ptCount val="3"/>
                <c:pt idx="0">
                  <c:v>0.77839999999999998</c:v>
                </c:pt>
                <c:pt idx="1">
                  <c:v>0.43330000000000002</c:v>
                </c:pt>
                <c:pt idx="2">
                  <c:v>0.83320000000000005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95328"/>
        <c:axId val="195495888"/>
      </c:lineChart>
      <c:catAx>
        <c:axId val="19549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495888"/>
        <c:crosses val="autoZero"/>
        <c:auto val="1"/>
        <c:lblAlgn val="ctr"/>
        <c:lblOffset val="100"/>
        <c:noMultiLvlLbl val="0"/>
      </c:catAx>
      <c:valAx>
        <c:axId val="195495888"/>
        <c:scaling>
          <c:orientation val="minMax"/>
          <c:max val="1"/>
          <c:min val="0.35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495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Коммуникативные УУД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'Гим. Лицеи'!$A$4</c:f>
              <c:strCache>
                <c:ptCount val="1"/>
                <c:pt idx="0">
                  <c:v>ГБОУ ФМЛ №366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'Гим. Лицеи'!$L$3:$M$3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'Гим. Лицеи'!$L$4:$M$4</c:f>
              <c:numCache>
                <c:formatCode>0%</c:formatCode>
                <c:ptCount val="2"/>
                <c:pt idx="0">
                  <c:v>0.82</c:v>
                </c:pt>
                <c:pt idx="1">
                  <c:v>0.69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'Гим. Лицеи'!$A$5</c:f>
              <c:strCache>
                <c:ptCount val="1"/>
                <c:pt idx="0">
                  <c:v>ГБОУ лицей №373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'Гим. Лицеи'!$L$3:$M$3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'Гим. Лицеи'!$L$5:$M$5</c:f>
              <c:numCache>
                <c:formatCode>0%</c:formatCode>
                <c:ptCount val="2"/>
                <c:pt idx="0">
                  <c:v>0.66</c:v>
                </c:pt>
                <c:pt idx="1">
                  <c:v>0.66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'Гим. Лицеи'!$A$6</c:f>
              <c:strCache>
                <c:ptCount val="1"/>
                <c:pt idx="0">
                  <c:v>ГБОУ гимназия №524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'Гим. Лицеи'!$L$3:$M$3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'Гим. Лицеи'!$L$6:$M$6</c:f>
              <c:numCache>
                <c:formatCode>0%</c:formatCode>
                <c:ptCount val="2"/>
                <c:pt idx="0">
                  <c:v>0.72</c:v>
                </c:pt>
                <c:pt idx="1">
                  <c:v>0.72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'Гим. Лицеи'!$A$7</c:f>
              <c:strCache>
                <c:ptCount val="1"/>
                <c:pt idx="0">
                  <c:v>ГБОУ гимназия №526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'Гим. Лицеи'!$L$3:$M$3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'Гим. Лицеи'!$L$7:$M$7</c:f>
              <c:numCache>
                <c:formatCode>0%</c:formatCode>
                <c:ptCount val="2"/>
                <c:pt idx="0">
                  <c:v>0.66</c:v>
                </c:pt>
                <c:pt idx="1">
                  <c:v>0.49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'Гим. Лицеи'!$A$8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'Гим. Лицеи'!$L$3:$M$3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'Гим. Лицеи'!$L$8:$M$8</c:f>
              <c:numCache>
                <c:formatCode>0%</c:formatCode>
                <c:ptCount val="2"/>
                <c:pt idx="0">
                  <c:v>0.67</c:v>
                </c:pt>
                <c:pt idx="1">
                  <c:v>0.56999999999999995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44736"/>
        <c:axId val="196245296"/>
      </c:lineChart>
      <c:catAx>
        <c:axId val="1962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245296"/>
        <c:crosses val="autoZero"/>
        <c:auto val="1"/>
        <c:lblAlgn val="ctr"/>
        <c:lblOffset val="100"/>
        <c:noMultiLvlLbl val="0"/>
      </c:catAx>
      <c:valAx>
        <c:axId val="196245296"/>
        <c:scaling>
          <c:orientation val="minMax"/>
          <c:max val="0.85000000000000009"/>
          <c:min val="0.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24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Ранжирование ОУ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'Гим. Лицеи'!$A$13:$A$17</c:f>
              <c:strCache>
                <c:ptCount val="5"/>
                <c:pt idx="0">
                  <c:v>ГБОУ ФМЛ №366</c:v>
                </c:pt>
                <c:pt idx="1">
                  <c:v>ГБОУ лицей №373</c:v>
                </c:pt>
                <c:pt idx="2">
                  <c:v>ГБОУ гимназия №526</c:v>
                </c:pt>
                <c:pt idx="3">
                  <c:v>ГБОУ гимназия №524</c:v>
                </c:pt>
                <c:pt idx="4">
                  <c:v>Район</c:v>
                </c:pt>
              </c:strCache>
            </c:strRef>
          </c:cat>
          <c:val>
            <c:numRef>
              <c:f>'Гим. Лицеи'!$B$13:$B$17</c:f>
              <c:numCache>
                <c:formatCode>0.00%</c:formatCode>
                <c:ptCount val="5"/>
                <c:pt idx="0">
                  <c:v>0.76619999999999999</c:v>
                </c:pt>
                <c:pt idx="1">
                  <c:v>0.73580000000000001</c:v>
                </c:pt>
                <c:pt idx="2">
                  <c:v>0.67669999999999997</c:v>
                </c:pt>
                <c:pt idx="3">
                  <c:v>0.66890000000000005</c:v>
                </c:pt>
                <c:pt idx="4">
                  <c:v>0.62380000000000002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248096"/>
        <c:axId val="196248656"/>
      </c:barChart>
      <c:catAx>
        <c:axId val="19624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248656"/>
        <c:crosses val="autoZero"/>
        <c:auto val="1"/>
        <c:lblAlgn val="ctr"/>
        <c:lblOffset val="100"/>
        <c:noMultiLvlLbl val="0"/>
      </c:catAx>
      <c:valAx>
        <c:axId val="196248656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248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6 классы Гимназии, лицей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'Гим. Лицеи'!$A$26</c:f>
              <c:strCache>
                <c:ptCount val="1"/>
                <c:pt idx="0">
                  <c:v>ГБОУ ФМЛ №366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'Гим. Лицеи'!$H$25:$Q$25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'Гим. Лицеи'!$H$26:$Q$26</c:f>
              <c:numCache>
                <c:formatCode>0.00</c:formatCode>
                <c:ptCount val="10"/>
                <c:pt idx="0">
                  <c:v>1.7346938775510203</c:v>
                </c:pt>
                <c:pt idx="1">
                  <c:v>1.3877551020408163</c:v>
                </c:pt>
                <c:pt idx="2">
                  <c:v>3.6836734693877551</c:v>
                </c:pt>
                <c:pt idx="3">
                  <c:v>1.0408163265306123</c:v>
                </c:pt>
                <c:pt idx="4">
                  <c:v>3.8367346938775508</c:v>
                </c:pt>
                <c:pt idx="5">
                  <c:v>3.0408163265306123</c:v>
                </c:pt>
                <c:pt idx="6">
                  <c:v>1.6122448979591837</c:v>
                </c:pt>
                <c:pt idx="7">
                  <c:v>1.6326530612244898</c:v>
                </c:pt>
                <c:pt idx="8">
                  <c:v>1.1224489795918366</c:v>
                </c:pt>
                <c:pt idx="9">
                  <c:v>1.9183673469387754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'Гим. Лицеи'!$A$27</c:f>
              <c:strCache>
                <c:ptCount val="1"/>
                <c:pt idx="0">
                  <c:v>ГБОУ лицей №373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'Гим. Лицеи'!$H$25:$Q$25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'Гим. Лицеи'!$H$27:$Q$27</c:f>
              <c:numCache>
                <c:formatCode>0.00</c:formatCode>
                <c:ptCount val="10"/>
                <c:pt idx="0">
                  <c:v>1.8139534883720929</c:v>
                </c:pt>
                <c:pt idx="1">
                  <c:v>1.3255813953488371</c:v>
                </c:pt>
                <c:pt idx="2">
                  <c:v>3.3255813953488373</c:v>
                </c:pt>
                <c:pt idx="3">
                  <c:v>0.7441860465116279</c:v>
                </c:pt>
                <c:pt idx="4">
                  <c:v>3.5348837209302326</c:v>
                </c:pt>
                <c:pt idx="5">
                  <c:v>2.8372093023255816</c:v>
                </c:pt>
                <c:pt idx="6">
                  <c:v>2</c:v>
                </c:pt>
                <c:pt idx="7">
                  <c:v>1.3255813953488371</c:v>
                </c:pt>
                <c:pt idx="8">
                  <c:v>1.0232558139534884</c:v>
                </c:pt>
                <c:pt idx="9">
                  <c:v>1.8604651162790697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'Гим. Лицеи'!$A$28</c:f>
              <c:strCache>
                <c:ptCount val="1"/>
                <c:pt idx="0">
                  <c:v>ГБОУ гимназия №524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'Гим. Лицеи'!$H$25:$Q$25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'Гим. Лицеи'!$H$28:$Q$28</c:f>
              <c:numCache>
                <c:formatCode>0.00</c:formatCode>
                <c:ptCount val="10"/>
                <c:pt idx="0">
                  <c:v>1.6639999999999999</c:v>
                </c:pt>
                <c:pt idx="1">
                  <c:v>1.4319999999999999</c:v>
                </c:pt>
                <c:pt idx="2">
                  <c:v>3.2240000000000002</c:v>
                </c:pt>
                <c:pt idx="3">
                  <c:v>0.81599999999999995</c:v>
                </c:pt>
                <c:pt idx="4">
                  <c:v>3.6320000000000001</c:v>
                </c:pt>
                <c:pt idx="5">
                  <c:v>2.7440000000000002</c:v>
                </c:pt>
                <c:pt idx="6">
                  <c:v>1.3280000000000001</c:v>
                </c:pt>
                <c:pt idx="7">
                  <c:v>1.44</c:v>
                </c:pt>
                <c:pt idx="8">
                  <c:v>0.91200000000000003</c:v>
                </c:pt>
                <c:pt idx="9">
                  <c:v>1.4079999999999999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'Гим. Лицеи'!$A$29</c:f>
              <c:strCache>
                <c:ptCount val="1"/>
                <c:pt idx="0">
                  <c:v>ГБОУ гимназия №526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'Гим. Лицеи'!$H$25:$Q$25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'Гим. Лицеи'!$H$29:$Q$29</c:f>
              <c:numCache>
                <c:formatCode>0.00</c:formatCode>
                <c:ptCount val="10"/>
                <c:pt idx="0">
                  <c:v>1.6379310344827587</c:v>
                </c:pt>
                <c:pt idx="1">
                  <c:v>0.98275862068965514</c:v>
                </c:pt>
                <c:pt idx="2">
                  <c:v>3.9310344827586206</c:v>
                </c:pt>
                <c:pt idx="3">
                  <c:v>1.4482758620689655</c:v>
                </c:pt>
                <c:pt idx="4">
                  <c:v>3.5689655172413794</c:v>
                </c:pt>
                <c:pt idx="5">
                  <c:v>2.3620689655172415</c:v>
                </c:pt>
                <c:pt idx="6">
                  <c:v>1.0344827586206897</c:v>
                </c:pt>
                <c:pt idx="7">
                  <c:v>1.3103448275862069</c:v>
                </c:pt>
                <c:pt idx="8">
                  <c:v>0.96551724137931039</c:v>
                </c:pt>
                <c:pt idx="9">
                  <c:v>1.8620689655172413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'Гим. Лицеи'!$A$30</c:f>
              <c:strCache>
                <c:ptCount val="1"/>
                <c:pt idx="0">
                  <c:v>Московский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'Гим. Лицеи'!$H$25:$Q$25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'Гим. Лицеи'!$H$30:$Q$30</c:f>
              <c:numCache>
                <c:formatCode>0.00</c:formatCode>
                <c:ptCount val="10"/>
                <c:pt idx="0">
                  <c:v>1.5167642362959022</c:v>
                </c:pt>
                <c:pt idx="1">
                  <c:v>1.1469802244788883</c:v>
                </c:pt>
                <c:pt idx="2">
                  <c:v>3.1617179215270412</c:v>
                </c:pt>
                <c:pt idx="3">
                  <c:v>0.86155484558040474</c:v>
                </c:pt>
                <c:pt idx="4">
                  <c:v>3.3328033916269209</c:v>
                </c:pt>
                <c:pt idx="5">
                  <c:v>2.1278636121470433</c:v>
                </c:pt>
                <c:pt idx="6">
                  <c:v>1.3187399893219434</c:v>
                </c:pt>
                <c:pt idx="7">
                  <c:v>1.33935209771641</c:v>
                </c:pt>
                <c:pt idx="8">
                  <c:v>0.8115323011211959</c:v>
                </c:pt>
                <c:pt idx="9">
                  <c:v>1.7384370015948962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53136"/>
        <c:axId val="196253696"/>
      </c:lineChart>
      <c:catAx>
        <c:axId val="19625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253696"/>
        <c:crosses val="autoZero"/>
        <c:auto val="1"/>
        <c:lblAlgn val="ctr"/>
        <c:lblOffset val="100"/>
        <c:noMultiLvlLbl val="0"/>
      </c:catAx>
      <c:valAx>
        <c:axId val="196253696"/>
        <c:scaling>
          <c:orientation val="minMax"/>
          <c:max val="4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25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Ранжирование ЧОУ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ЧОУ!$A$11:$A$15</c:f>
              <c:strCache>
                <c:ptCount val="5"/>
                <c:pt idx="0">
                  <c:v>ЧОУ "Тет-а-тет"</c:v>
                </c:pt>
                <c:pt idx="1">
                  <c:v>Школа «Студиум»</c:v>
                </c:pt>
                <c:pt idx="2">
                  <c:v>Район</c:v>
                </c:pt>
                <c:pt idx="3">
                  <c:v>ЧОУ СВШ</c:v>
                </c:pt>
                <c:pt idx="4">
                  <c:v>ЧОУ Венеция</c:v>
                </c:pt>
              </c:strCache>
            </c:strRef>
          </c:cat>
          <c:val>
            <c:numRef>
              <c:f>ЧОУ!$B$11:$B$15</c:f>
              <c:numCache>
                <c:formatCode>0.00%</c:formatCode>
                <c:ptCount val="5"/>
                <c:pt idx="0">
                  <c:v>0.80559999999999998</c:v>
                </c:pt>
                <c:pt idx="1">
                  <c:v>0.69440000000000002</c:v>
                </c:pt>
                <c:pt idx="2">
                  <c:v>0.62380000000000002</c:v>
                </c:pt>
                <c:pt idx="3">
                  <c:v>0.47220000000000001</c:v>
                </c:pt>
                <c:pt idx="4" formatCode="0%">
                  <c:v>0.45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256496"/>
        <c:axId val="196257056"/>
      </c:barChart>
      <c:catAx>
        <c:axId val="19625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257056"/>
        <c:crosses val="autoZero"/>
        <c:auto val="1"/>
        <c:lblAlgn val="ctr"/>
        <c:lblOffset val="100"/>
        <c:noMultiLvlLbl val="0"/>
      </c:catAx>
      <c:valAx>
        <c:axId val="19625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256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Регулятивные УУД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ЧОУ!$A$4</c:f>
              <c:strCache>
                <c:ptCount val="1"/>
                <c:pt idx="0">
                  <c:v>ЧОУ Венеция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ЧОУ!$B$3:$E$3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ЧОУ!$B$4:$E$4</c:f>
              <c:numCache>
                <c:formatCode>0.00%</c:formatCode>
                <c:ptCount val="4"/>
                <c:pt idx="0" formatCode="0%">
                  <c:v>0.2</c:v>
                </c:pt>
                <c:pt idx="1">
                  <c:v>0.31430000000000002</c:v>
                </c:pt>
                <c:pt idx="2" formatCode="0%">
                  <c:v>0.5</c:v>
                </c:pt>
                <c:pt idx="3" formatCode="0%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ЧОУ!$A$5</c:f>
              <c:strCache>
                <c:ptCount val="1"/>
                <c:pt idx="0">
                  <c:v>ЧОУ СВШ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ЧОУ!$B$3:$E$3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ЧОУ!$B$5:$E$5</c:f>
              <c:numCache>
                <c:formatCode>0.00%</c:formatCode>
                <c:ptCount val="4"/>
                <c:pt idx="0" formatCode="0%">
                  <c:v>0.6</c:v>
                </c:pt>
                <c:pt idx="1">
                  <c:v>0.2571</c:v>
                </c:pt>
                <c:pt idx="2" formatCode="0%">
                  <c:v>0.3</c:v>
                </c:pt>
                <c:pt idx="3" formatCode="0%">
                  <c:v>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ЧОУ!$A$6</c:f>
              <c:strCache>
                <c:ptCount val="1"/>
                <c:pt idx="0">
                  <c:v>Школа «Студиум»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ЧОУ!$B$3:$E$3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ЧОУ!$B$6:$E$6</c:f>
              <c:numCache>
                <c:formatCode>0.00%</c:formatCode>
                <c:ptCount val="4"/>
                <c:pt idx="0" formatCode="0%">
                  <c:v>1</c:v>
                </c:pt>
                <c:pt idx="1">
                  <c:v>0.64290000000000003</c:v>
                </c:pt>
                <c:pt idx="2">
                  <c:v>0.625</c:v>
                </c:pt>
                <c:pt idx="3" formatCode="0%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ЧОУ!$A$7</c:f>
              <c:strCache>
                <c:ptCount val="1"/>
                <c:pt idx="0">
                  <c:v>ЧОУ "Тет-а-тет"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ЧОУ!$B$3:$E$3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ЧОУ!$B$7:$E$7</c:f>
              <c:numCache>
                <c:formatCode>0.00%</c:formatCode>
                <c:ptCount val="4"/>
                <c:pt idx="0" formatCode="0%">
                  <c:v>1</c:v>
                </c:pt>
                <c:pt idx="1">
                  <c:v>0.71430000000000005</c:v>
                </c:pt>
                <c:pt idx="2">
                  <c:v>0.625</c:v>
                </c:pt>
                <c:pt idx="3" formatCode="0%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ЧОУ!$A$8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ЧОУ!$B$3:$E$3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ЧОУ!$B$8:$E$8</c:f>
              <c:numCache>
                <c:formatCode>0.00%</c:formatCode>
                <c:ptCount val="4"/>
                <c:pt idx="0">
                  <c:v>0.40279999999999999</c:v>
                </c:pt>
                <c:pt idx="1">
                  <c:v>0.4894</c:v>
                </c:pt>
                <c:pt idx="2">
                  <c:v>0.52910000000000001</c:v>
                </c:pt>
                <c:pt idx="3">
                  <c:v>0.86650000000000005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05776"/>
        <c:axId val="196606336"/>
      </c:lineChart>
      <c:catAx>
        <c:axId val="19660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606336"/>
        <c:crosses val="autoZero"/>
        <c:auto val="1"/>
        <c:lblAlgn val="ctr"/>
        <c:lblOffset val="100"/>
        <c:noMultiLvlLbl val="0"/>
      </c:catAx>
      <c:valAx>
        <c:axId val="196606336"/>
        <c:scaling>
          <c:orientation val="minMax"/>
          <c:max val="1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60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Познавательные УУД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ЧОУ!$H$3</c:f>
              <c:strCache>
                <c:ptCount val="1"/>
                <c:pt idx="0">
                  <c:v>№3;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ЧОУ!$A$4:$A$8</c:f>
              <c:strCache>
                <c:ptCount val="5"/>
                <c:pt idx="0">
                  <c:v>ЧОУ Венеция</c:v>
                </c:pt>
                <c:pt idx="1">
                  <c:v>ЧОУ СВШ</c:v>
                </c:pt>
                <c:pt idx="2">
                  <c:v>Школа «Студиум»</c:v>
                </c:pt>
                <c:pt idx="3">
                  <c:v>ЧОУ "Тет-а-тет"</c:v>
                </c:pt>
                <c:pt idx="4">
                  <c:v>Район</c:v>
                </c:pt>
              </c:strCache>
            </c:strRef>
          </c:cat>
          <c:val>
            <c:numRef>
              <c:f>ЧОУ!$H$4:$H$8</c:f>
              <c:numCache>
                <c:formatCode>0.00%</c:formatCode>
                <c:ptCount val="5"/>
                <c:pt idx="0">
                  <c:v>0.73329999999999995</c:v>
                </c:pt>
                <c:pt idx="1">
                  <c:v>0.76670000000000005</c:v>
                </c:pt>
                <c:pt idx="2">
                  <c:v>0.58330000000000004</c:v>
                </c:pt>
                <c:pt idx="3" formatCode="0%">
                  <c:v>0.75</c:v>
                </c:pt>
                <c:pt idx="4">
                  <c:v>0.77839999999999998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ЧОУ!$I$3</c:f>
              <c:strCache>
                <c:ptCount val="1"/>
                <c:pt idx="0">
                  <c:v>№7; 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ЧОУ!$A$4:$A$8</c:f>
              <c:strCache>
                <c:ptCount val="5"/>
                <c:pt idx="0">
                  <c:v>ЧОУ Венеция</c:v>
                </c:pt>
                <c:pt idx="1">
                  <c:v>ЧОУ СВШ</c:v>
                </c:pt>
                <c:pt idx="2">
                  <c:v>Школа «Студиум»</c:v>
                </c:pt>
                <c:pt idx="3">
                  <c:v>ЧОУ "Тет-а-тет"</c:v>
                </c:pt>
                <c:pt idx="4">
                  <c:v>Район</c:v>
                </c:pt>
              </c:strCache>
            </c:strRef>
          </c:cat>
          <c:val>
            <c:numRef>
              <c:f>ЧОУ!$I$4:$I$8</c:f>
              <c:numCache>
                <c:formatCode>0%</c:formatCode>
                <c:ptCount val="5"/>
                <c:pt idx="0">
                  <c:v>0.12</c:v>
                </c:pt>
                <c:pt idx="1">
                  <c:v>0.44</c:v>
                </c:pt>
                <c:pt idx="2">
                  <c:v>0.6</c:v>
                </c:pt>
                <c:pt idx="3">
                  <c:v>0.9</c:v>
                </c:pt>
                <c:pt idx="4" formatCode="0.00%">
                  <c:v>0.43330000000000002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ЧОУ!$J$3</c:f>
              <c:strCache>
                <c:ptCount val="1"/>
                <c:pt idx="0">
                  <c:v>№5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ЧОУ!$A$4:$A$8</c:f>
              <c:strCache>
                <c:ptCount val="5"/>
                <c:pt idx="0">
                  <c:v>ЧОУ Венеция</c:v>
                </c:pt>
                <c:pt idx="1">
                  <c:v>ЧОУ СВШ</c:v>
                </c:pt>
                <c:pt idx="2">
                  <c:v>Школа «Студиум»</c:v>
                </c:pt>
                <c:pt idx="3">
                  <c:v>ЧОУ "Тет-а-тет"</c:v>
                </c:pt>
                <c:pt idx="4">
                  <c:v>Район</c:v>
                </c:pt>
              </c:strCache>
            </c:strRef>
          </c:cat>
          <c:val>
            <c:numRef>
              <c:f>ЧОУ!$J$4:$J$8</c:f>
              <c:numCache>
                <c:formatCode>0%</c:formatCode>
                <c:ptCount val="5"/>
                <c:pt idx="0">
                  <c:v>0.6</c:v>
                </c:pt>
                <c:pt idx="1">
                  <c:v>0.8</c:v>
                </c:pt>
                <c:pt idx="2" formatCode="0.00%">
                  <c:v>0.875</c:v>
                </c:pt>
                <c:pt idx="3">
                  <c:v>0.75</c:v>
                </c:pt>
                <c:pt idx="4" formatCode="0.00%">
                  <c:v>0.83320000000000005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10256"/>
        <c:axId val="196610816"/>
      </c:lineChart>
      <c:catAx>
        <c:axId val="19661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610816"/>
        <c:crosses val="autoZero"/>
        <c:auto val="1"/>
        <c:lblAlgn val="ctr"/>
        <c:lblOffset val="100"/>
        <c:noMultiLvlLbl val="0"/>
      </c:catAx>
      <c:valAx>
        <c:axId val="196610816"/>
        <c:scaling>
          <c:orientation val="minMax"/>
          <c:max val="0.9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61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6 классы СОШ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СОШ!$A$50</c:f>
              <c:strCache>
                <c:ptCount val="1"/>
                <c:pt idx="0">
                  <c:v>ГБОУ СОШ №353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СОШ!$G$49:$P$49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СОШ!$G$50:$P$50</c:f>
              <c:numCache>
                <c:formatCode>0.00</c:formatCode>
                <c:ptCount val="10"/>
                <c:pt idx="0">
                  <c:v>1.4166666666666667</c:v>
                </c:pt>
                <c:pt idx="1">
                  <c:v>1.5</c:v>
                </c:pt>
                <c:pt idx="2">
                  <c:v>3.5</c:v>
                </c:pt>
                <c:pt idx="3">
                  <c:v>1.3333333333333333</c:v>
                </c:pt>
                <c:pt idx="4">
                  <c:v>2.8333333333333335</c:v>
                </c:pt>
                <c:pt idx="5">
                  <c:v>3</c:v>
                </c:pt>
                <c:pt idx="6">
                  <c:v>1.8333333333333333</c:v>
                </c:pt>
                <c:pt idx="7">
                  <c:v>1.5833333333333333</c:v>
                </c:pt>
                <c:pt idx="8">
                  <c:v>0.83333333333333337</c:v>
                </c:pt>
                <c:pt idx="9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СОШ!$A$51</c:f>
              <c:strCache>
                <c:ptCount val="1"/>
                <c:pt idx="0">
                  <c:v>ГБОУ СОШ №354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СОШ!$G$49:$P$49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СОШ!$G$51:$P$51</c:f>
              <c:numCache>
                <c:formatCode>0.00</c:formatCode>
                <c:ptCount val="10"/>
                <c:pt idx="0">
                  <c:v>1.3947368421052631</c:v>
                </c:pt>
                <c:pt idx="1">
                  <c:v>1.236842105263158</c:v>
                </c:pt>
                <c:pt idx="2">
                  <c:v>3.0526315789473686</c:v>
                </c:pt>
                <c:pt idx="3">
                  <c:v>1</c:v>
                </c:pt>
                <c:pt idx="4">
                  <c:v>3.2894736842105261</c:v>
                </c:pt>
                <c:pt idx="5">
                  <c:v>2.4473684210526314</c:v>
                </c:pt>
                <c:pt idx="6">
                  <c:v>1.3157894736842106</c:v>
                </c:pt>
                <c:pt idx="7">
                  <c:v>1.6052631578947369</c:v>
                </c:pt>
                <c:pt idx="8">
                  <c:v>1.736842105263158</c:v>
                </c:pt>
                <c:pt idx="9">
                  <c:v>1.736842105263158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СОШ!$A$52</c:f>
              <c:strCache>
                <c:ptCount val="1"/>
                <c:pt idx="0">
                  <c:v>ГБОУ СОШ №355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СОШ!$G$49:$P$49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СОШ!$G$52:$P$52</c:f>
              <c:numCache>
                <c:formatCode>0.00</c:formatCode>
                <c:ptCount val="10"/>
                <c:pt idx="0">
                  <c:v>1.4390243902439024</c:v>
                </c:pt>
                <c:pt idx="1">
                  <c:v>0.73170731707317072</c:v>
                </c:pt>
                <c:pt idx="2">
                  <c:v>3.1219512195121952</c:v>
                </c:pt>
                <c:pt idx="3">
                  <c:v>1.1707317073170731</c:v>
                </c:pt>
                <c:pt idx="4">
                  <c:v>3.1707317073170733</c:v>
                </c:pt>
                <c:pt idx="5">
                  <c:v>1.6585365853658536</c:v>
                </c:pt>
                <c:pt idx="6">
                  <c:v>1.1219512195121952</c:v>
                </c:pt>
                <c:pt idx="7">
                  <c:v>1.0975609756097562</c:v>
                </c:pt>
                <c:pt idx="8">
                  <c:v>0.82926829268292679</c:v>
                </c:pt>
                <c:pt idx="9">
                  <c:v>1.8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СОШ!$A$53</c:f>
              <c:strCache>
                <c:ptCount val="1"/>
                <c:pt idx="0">
                  <c:v>ГБОУ СОШ №358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СОШ!$G$49:$P$49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СОШ!$G$53:$P$53</c:f>
              <c:numCache>
                <c:formatCode>0.00</c:formatCode>
                <c:ptCount val="10"/>
                <c:pt idx="0">
                  <c:v>1.6310679611650485</c:v>
                </c:pt>
                <c:pt idx="1">
                  <c:v>0.84466019417475724</c:v>
                </c:pt>
                <c:pt idx="2">
                  <c:v>3.1067961165048543</c:v>
                </c:pt>
                <c:pt idx="3">
                  <c:v>0.77669902912621358</c:v>
                </c:pt>
                <c:pt idx="4">
                  <c:v>3.4951456310679609</c:v>
                </c:pt>
                <c:pt idx="5">
                  <c:v>2.4757281553398056</c:v>
                </c:pt>
                <c:pt idx="6">
                  <c:v>1.0970873786407767</c:v>
                </c:pt>
                <c:pt idx="7">
                  <c:v>1.4563106796116505</c:v>
                </c:pt>
                <c:pt idx="8">
                  <c:v>0.83495145631067957</c:v>
                </c:pt>
                <c:pt idx="9">
                  <c:v>1.8058252427184467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СОШ!$A$54</c:f>
              <c:strCache>
                <c:ptCount val="1"/>
                <c:pt idx="0">
                  <c:v>ГБОУ СОШ №362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СОШ!$G$49:$P$49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СОШ!$G$54:$P$54</c:f>
              <c:numCache>
                <c:formatCode>0.00</c:formatCode>
                <c:ptCount val="10"/>
                <c:pt idx="0">
                  <c:v>1.6829268292682926</c:v>
                </c:pt>
                <c:pt idx="1">
                  <c:v>1.3658536585365855</c:v>
                </c:pt>
                <c:pt idx="2">
                  <c:v>3.2073170731707319</c:v>
                </c:pt>
                <c:pt idx="3">
                  <c:v>0.90243902439024393</c:v>
                </c:pt>
                <c:pt idx="4">
                  <c:v>3.4390243902439024</c:v>
                </c:pt>
                <c:pt idx="5">
                  <c:v>2.524390243902439</c:v>
                </c:pt>
                <c:pt idx="6">
                  <c:v>1.475609756097561</c:v>
                </c:pt>
                <c:pt idx="7">
                  <c:v>1.5487804878048781</c:v>
                </c:pt>
                <c:pt idx="8">
                  <c:v>1.0731707317073171</c:v>
                </c:pt>
                <c:pt idx="9">
                  <c:v>1.9512195121951219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СОШ!$A$55</c:f>
              <c:strCache>
                <c:ptCount val="1"/>
                <c:pt idx="0">
                  <c:v>ГБОУ СОШ №372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СОШ!$G$49:$P$49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СОШ!$G$55:$P$55</c:f>
              <c:numCache>
                <c:formatCode>0.00</c:formatCode>
                <c:ptCount val="10"/>
                <c:pt idx="0">
                  <c:v>1.6056338028169015</c:v>
                </c:pt>
                <c:pt idx="1">
                  <c:v>1.2394366197183098</c:v>
                </c:pt>
                <c:pt idx="2">
                  <c:v>3.5211267605633805</c:v>
                </c:pt>
                <c:pt idx="3">
                  <c:v>1.1267605633802817</c:v>
                </c:pt>
                <c:pt idx="4">
                  <c:v>3.436619718309859</c:v>
                </c:pt>
                <c:pt idx="5">
                  <c:v>2.1267605633802815</c:v>
                </c:pt>
                <c:pt idx="6">
                  <c:v>1.8169014084507042</c:v>
                </c:pt>
                <c:pt idx="7">
                  <c:v>1.5633802816901408</c:v>
                </c:pt>
                <c:pt idx="8">
                  <c:v>1.0985915492957747</c:v>
                </c:pt>
                <c:pt idx="9">
                  <c:v>1.8309859154929577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СОШ!$A$56</c:f>
              <c:strCache>
                <c:ptCount val="1"/>
                <c:pt idx="0">
                  <c:v>ГБОУ СОШ №376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СОШ!$G$49:$P$49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СОШ!$G$56:$P$56</c:f>
              <c:numCache>
                <c:formatCode>0.00</c:formatCode>
                <c:ptCount val="10"/>
                <c:pt idx="0">
                  <c:v>1.5822784810126582</c:v>
                </c:pt>
                <c:pt idx="1">
                  <c:v>1.2784810126582278</c:v>
                </c:pt>
                <c:pt idx="2">
                  <c:v>2.5696202531645569</c:v>
                </c:pt>
                <c:pt idx="3">
                  <c:v>0.86075949367088611</c:v>
                </c:pt>
                <c:pt idx="4">
                  <c:v>2.7468354430379747</c:v>
                </c:pt>
                <c:pt idx="5">
                  <c:v>2.0886075949367089</c:v>
                </c:pt>
                <c:pt idx="6">
                  <c:v>0.93670886075949367</c:v>
                </c:pt>
                <c:pt idx="7">
                  <c:v>0.78481012658227844</c:v>
                </c:pt>
                <c:pt idx="8">
                  <c:v>0.17721518987341772</c:v>
                </c:pt>
                <c:pt idx="9">
                  <c:v>1.1645569620253164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СОШ!$A$57</c:f>
              <c:strCache>
                <c:ptCount val="1"/>
                <c:pt idx="0">
                  <c:v>ГБОУ СОШ №484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СОШ!$G$49:$P$49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СОШ!$G$57:$P$57</c:f>
              <c:numCache>
                <c:formatCode>0.00</c:formatCode>
                <c:ptCount val="10"/>
                <c:pt idx="0">
                  <c:v>1.3191489361702127</c:v>
                </c:pt>
                <c:pt idx="1">
                  <c:v>1.0638297872340425</c:v>
                </c:pt>
                <c:pt idx="2">
                  <c:v>2.9361702127659575</c:v>
                </c:pt>
                <c:pt idx="3">
                  <c:v>1.2340425531914894</c:v>
                </c:pt>
                <c:pt idx="4">
                  <c:v>3.8085106382978724</c:v>
                </c:pt>
                <c:pt idx="5">
                  <c:v>0.97872340425531912</c:v>
                </c:pt>
                <c:pt idx="6">
                  <c:v>1.1914893617021276</c:v>
                </c:pt>
                <c:pt idx="7">
                  <c:v>1</c:v>
                </c:pt>
                <c:pt idx="8">
                  <c:v>1.8297872340425532</c:v>
                </c:pt>
                <c:pt idx="9">
                  <c:v>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СОШ!$A$58</c:f>
              <c:strCache>
                <c:ptCount val="1"/>
                <c:pt idx="0">
                  <c:v>ГБОУ СОШ №489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СОШ!$G$49:$P$49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СОШ!$G$58:$P$58</c:f>
              <c:numCache>
                <c:formatCode>0.00</c:formatCode>
                <c:ptCount val="10"/>
                <c:pt idx="0">
                  <c:v>1.5740740740740742</c:v>
                </c:pt>
                <c:pt idx="1">
                  <c:v>1.2407407407407407</c:v>
                </c:pt>
                <c:pt idx="2">
                  <c:v>3.425925925925926</c:v>
                </c:pt>
                <c:pt idx="3">
                  <c:v>0.55555555555555558</c:v>
                </c:pt>
                <c:pt idx="4">
                  <c:v>3.4629629629629628</c:v>
                </c:pt>
                <c:pt idx="5">
                  <c:v>2.8888888888888888</c:v>
                </c:pt>
                <c:pt idx="6">
                  <c:v>1.8703703703703705</c:v>
                </c:pt>
                <c:pt idx="7">
                  <c:v>1.6296296296296295</c:v>
                </c:pt>
                <c:pt idx="8">
                  <c:v>0.92592592592592593</c:v>
                </c:pt>
                <c:pt idx="9">
                  <c:v>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СОШ!$A$59</c:f>
              <c:strCache>
                <c:ptCount val="1"/>
                <c:pt idx="0">
                  <c:v>ГБОУ СОШ №495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СОШ!$G$49:$P$49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СОШ!$G$59:$P$59</c:f>
              <c:numCache>
                <c:formatCode>0.00</c:formatCode>
                <c:ptCount val="10"/>
                <c:pt idx="0">
                  <c:v>1.1162790697674418</c:v>
                </c:pt>
                <c:pt idx="1">
                  <c:v>0.76744186046511631</c:v>
                </c:pt>
                <c:pt idx="2">
                  <c:v>3.0930232558139537</c:v>
                </c:pt>
                <c:pt idx="3">
                  <c:v>0.51162790697674421</c:v>
                </c:pt>
                <c:pt idx="4">
                  <c:v>2.9069767441860463</c:v>
                </c:pt>
                <c:pt idx="5">
                  <c:v>1.3488372093023255</c:v>
                </c:pt>
                <c:pt idx="6">
                  <c:v>0.34883720930232559</c:v>
                </c:pt>
                <c:pt idx="7">
                  <c:v>1</c:v>
                </c:pt>
                <c:pt idx="8">
                  <c:v>0.32558139534883723</c:v>
                </c:pt>
                <c:pt idx="9">
                  <c:v>1.6279069767441861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СОШ!$A$60</c:f>
              <c:strCache>
                <c:ptCount val="1"/>
                <c:pt idx="0">
                  <c:v>ГБОУ СОШ №496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СОШ!$G$49:$P$49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СОШ!$G$60:$P$60</c:f>
              <c:numCache>
                <c:formatCode>0.00</c:formatCode>
                <c:ptCount val="10"/>
                <c:pt idx="0">
                  <c:v>1.2916666666666667</c:v>
                </c:pt>
                <c:pt idx="1">
                  <c:v>0.58333333333333337</c:v>
                </c:pt>
                <c:pt idx="2">
                  <c:v>3.4166666666666665</c:v>
                </c:pt>
                <c:pt idx="3">
                  <c:v>0.58333333333333337</c:v>
                </c:pt>
                <c:pt idx="4">
                  <c:v>3.5833333333333335</c:v>
                </c:pt>
                <c:pt idx="5">
                  <c:v>0.91666666666666663</c:v>
                </c:pt>
                <c:pt idx="6">
                  <c:v>0.375</c:v>
                </c:pt>
                <c:pt idx="7">
                  <c:v>1.3333333333333333</c:v>
                </c:pt>
                <c:pt idx="8">
                  <c:v>0.33333333333333331</c:v>
                </c:pt>
                <c:pt idx="9">
                  <c:v>1.6666666666666667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СОШ!$A$61</c:f>
              <c:strCache>
                <c:ptCount val="1"/>
                <c:pt idx="0">
                  <c:v>ГБОУ СОШ №507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СОШ!$G$49:$P$49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СОШ!$G$61:$P$61</c:f>
              <c:numCache>
                <c:formatCode>0.00</c:formatCode>
                <c:ptCount val="10"/>
                <c:pt idx="0">
                  <c:v>1.5294117647058822</c:v>
                </c:pt>
                <c:pt idx="1">
                  <c:v>1.0196078431372548</c:v>
                </c:pt>
                <c:pt idx="2">
                  <c:v>3.5980392156862746</c:v>
                </c:pt>
                <c:pt idx="3">
                  <c:v>0.72549019607843135</c:v>
                </c:pt>
                <c:pt idx="4">
                  <c:v>3.392156862745098</c:v>
                </c:pt>
                <c:pt idx="5">
                  <c:v>1.9803921568627452</c:v>
                </c:pt>
                <c:pt idx="6">
                  <c:v>1.0490196078431373</c:v>
                </c:pt>
                <c:pt idx="7">
                  <c:v>1.3235294117647058</c:v>
                </c:pt>
                <c:pt idx="8">
                  <c:v>0.6470588235294118</c:v>
                </c:pt>
                <c:pt idx="9">
                  <c:v>1.8235294117647058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СОШ!$A$62</c:f>
              <c:strCache>
                <c:ptCount val="1"/>
                <c:pt idx="0">
                  <c:v>ГБОУ СОШ №519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СОШ!$G$49:$P$49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СОШ!$G$62:$P$62</c:f>
              <c:numCache>
                <c:formatCode>0.00</c:formatCode>
                <c:ptCount val="10"/>
                <c:pt idx="0">
                  <c:v>1.6875</c:v>
                </c:pt>
                <c:pt idx="1">
                  <c:v>1.5416666666666667</c:v>
                </c:pt>
                <c:pt idx="2">
                  <c:v>3.4791666666666665</c:v>
                </c:pt>
                <c:pt idx="3">
                  <c:v>0.70833333333333337</c:v>
                </c:pt>
                <c:pt idx="4">
                  <c:v>3.8125</c:v>
                </c:pt>
                <c:pt idx="5">
                  <c:v>2.9791666666666665</c:v>
                </c:pt>
                <c:pt idx="6">
                  <c:v>2.1875</c:v>
                </c:pt>
                <c:pt idx="7">
                  <c:v>1.625</c:v>
                </c:pt>
                <c:pt idx="8">
                  <c:v>0.70833333333333337</c:v>
                </c:pt>
                <c:pt idx="9">
                  <c:v>1.9583333333333333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СОШ!$A$63</c:f>
              <c:strCache>
                <c:ptCount val="1"/>
                <c:pt idx="0">
                  <c:v>ГБОУ СОШ №536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СОШ!$G$49:$P$49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СОШ!$G$63:$P$63</c:f>
              <c:numCache>
                <c:formatCode>0.00</c:formatCode>
                <c:ptCount val="10"/>
                <c:pt idx="0">
                  <c:v>1.3555555555555556</c:v>
                </c:pt>
                <c:pt idx="1">
                  <c:v>1.0444444444444445</c:v>
                </c:pt>
                <c:pt idx="2">
                  <c:v>2.4888888888888889</c:v>
                </c:pt>
                <c:pt idx="3">
                  <c:v>0.17777777777777778</c:v>
                </c:pt>
                <c:pt idx="4">
                  <c:v>2.5555555555555554</c:v>
                </c:pt>
                <c:pt idx="5">
                  <c:v>0.55555555555555558</c:v>
                </c:pt>
                <c:pt idx="6">
                  <c:v>1.2222222222222223</c:v>
                </c:pt>
                <c:pt idx="7">
                  <c:v>0.75555555555555554</c:v>
                </c:pt>
                <c:pt idx="8">
                  <c:v>4.4444444444444446E-2</c:v>
                </c:pt>
                <c:pt idx="9">
                  <c:v>1.3777777777777778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СОШ!$A$64</c:f>
              <c:strCache>
                <c:ptCount val="1"/>
                <c:pt idx="0">
                  <c:v>ГБОУ СОШ №537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СОШ!$G$49:$P$49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СОШ!$G$64:$P$64</c:f>
              <c:numCache>
                <c:formatCode>0.00</c:formatCode>
                <c:ptCount val="10"/>
                <c:pt idx="0">
                  <c:v>1.5</c:v>
                </c:pt>
                <c:pt idx="1">
                  <c:v>1.3076923076923077</c:v>
                </c:pt>
                <c:pt idx="2">
                  <c:v>3.3846153846153846</c:v>
                </c:pt>
                <c:pt idx="3">
                  <c:v>0.61538461538461542</c:v>
                </c:pt>
                <c:pt idx="4">
                  <c:v>3.0384615384615383</c:v>
                </c:pt>
                <c:pt idx="5">
                  <c:v>2.7307692307692308</c:v>
                </c:pt>
                <c:pt idx="6">
                  <c:v>1.9615384615384615</c:v>
                </c:pt>
                <c:pt idx="7">
                  <c:v>1.3461538461538463</c:v>
                </c:pt>
                <c:pt idx="8">
                  <c:v>0.69230769230769229</c:v>
                </c:pt>
                <c:pt idx="9">
                  <c:v>1.7692307692307692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СОШ!$A$65</c:f>
              <c:strCache>
                <c:ptCount val="1"/>
                <c:pt idx="0">
                  <c:v>ГБОУ СОШ №543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СОШ!$G$49:$P$49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СОШ!$G$65:$P$65</c:f>
              <c:numCache>
                <c:formatCode>0.00</c:formatCode>
                <c:ptCount val="10"/>
                <c:pt idx="0">
                  <c:v>0.94444444444444442</c:v>
                </c:pt>
                <c:pt idx="1">
                  <c:v>1.2777777777777777</c:v>
                </c:pt>
                <c:pt idx="2">
                  <c:v>2.8055555555555554</c:v>
                </c:pt>
                <c:pt idx="3">
                  <c:v>1.0555555555555556</c:v>
                </c:pt>
                <c:pt idx="4">
                  <c:v>2.9166666666666665</c:v>
                </c:pt>
                <c:pt idx="5">
                  <c:v>2.4166666666666665</c:v>
                </c:pt>
                <c:pt idx="6">
                  <c:v>1.5833333333333333</c:v>
                </c:pt>
                <c:pt idx="7">
                  <c:v>1.0277777777777777</c:v>
                </c:pt>
                <c:pt idx="8">
                  <c:v>1.2777777777777777</c:v>
                </c:pt>
                <c:pt idx="9">
                  <c:v>1.7222222222222223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СОШ!$A$66</c:f>
              <c:strCache>
                <c:ptCount val="1"/>
                <c:pt idx="0">
                  <c:v>ГБОУ СОШ №594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СОШ!$G$49:$P$49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СОШ!$G$66:$P$66</c:f>
              <c:numCache>
                <c:formatCode>0.00</c:formatCode>
                <c:ptCount val="10"/>
                <c:pt idx="0">
                  <c:v>1.3863636363636365</c:v>
                </c:pt>
                <c:pt idx="1">
                  <c:v>1.0909090909090908</c:v>
                </c:pt>
                <c:pt idx="2">
                  <c:v>3</c:v>
                </c:pt>
                <c:pt idx="3">
                  <c:v>0.54545454545454541</c:v>
                </c:pt>
                <c:pt idx="4">
                  <c:v>3.4090909090909092</c:v>
                </c:pt>
                <c:pt idx="5">
                  <c:v>1.7954545454545454</c:v>
                </c:pt>
                <c:pt idx="6">
                  <c:v>1.0454545454545454</c:v>
                </c:pt>
                <c:pt idx="7">
                  <c:v>1.25</c:v>
                </c:pt>
                <c:pt idx="8">
                  <c:v>0.54545454545454541</c:v>
                </c:pt>
                <c:pt idx="9">
                  <c:v>1.6818181818181819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СОШ!$A$67</c:f>
              <c:strCache>
                <c:ptCount val="1"/>
                <c:pt idx="0">
                  <c:v>ГБОУ СОШ №643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СОШ!$G$49:$P$49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СОШ!$G$67:$P$67</c:f>
              <c:numCache>
                <c:formatCode>0.00</c:formatCode>
                <c:ptCount val="10"/>
                <c:pt idx="0">
                  <c:v>1.6136363636363635</c:v>
                </c:pt>
                <c:pt idx="1">
                  <c:v>1.0227272727272727</c:v>
                </c:pt>
                <c:pt idx="2">
                  <c:v>3.1136363636363638</c:v>
                </c:pt>
                <c:pt idx="3">
                  <c:v>0.22727272727272727</c:v>
                </c:pt>
                <c:pt idx="4">
                  <c:v>3.0454545454545454</c:v>
                </c:pt>
                <c:pt idx="5">
                  <c:v>2.4545454545454546</c:v>
                </c:pt>
                <c:pt idx="6">
                  <c:v>1.4090909090909092</c:v>
                </c:pt>
                <c:pt idx="7">
                  <c:v>1.0454545454545454</c:v>
                </c:pt>
                <c:pt idx="8">
                  <c:v>0.63636363636363635</c:v>
                </c:pt>
                <c:pt idx="9">
                  <c:v>1.9090909090909092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СОШ!$A$68</c:f>
              <c:strCache>
                <c:ptCount val="1"/>
                <c:pt idx="0">
                  <c:v>ГБОУ СОШ №684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strRef>
              <c:f>СОШ!$G$49:$P$49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СОШ!$G$68:$P$68</c:f>
              <c:numCache>
                <c:formatCode>0.00</c:formatCode>
                <c:ptCount val="10"/>
                <c:pt idx="0">
                  <c:v>1.6206896551724137</c:v>
                </c:pt>
                <c:pt idx="1">
                  <c:v>1.3703703703703705</c:v>
                </c:pt>
                <c:pt idx="2">
                  <c:v>3.189189189189189</c:v>
                </c:pt>
                <c:pt idx="3">
                  <c:v>1.0714285714285714</c:v>
                </c:pt>
                <c:pt idx="4">
                  <c:v>3.4054054054054053</c:v>
                </c:pt>
                <c:pt idx="5">
                  <c:v>2.8518518518518516</c:v>
                </c:pt>
                <c:pt idx="6">
                  <c:v>1.9583333333333333</c:v>
                </c:pt>
                <c:pt idx="7">
                  <c:v>1.1515151515151516</c:v>
                </c:pt>
                <c:pt idx="8">
                  <c:v>0.75</c:v>
                </c:pt>
                <c:pt idx="9">
                  <c:v>2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СОШ!$A$69</c:f>
              <c:strCache>
                <c:ptCount val="1"/>
                <c:pt idx="0">
                  <c:v>ГБОУ "Морская школа"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strRef>
              <c:f>СОШ!$G$49:$P$49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СОШ!$G$69:$P$69</c:f>
              <c:numCache>
                <c:formatCode>0.00</c:formatCode>
                <c:ptCount val="10"/>
                <c:pt idx="0">
                  <c:v>1.3389830508474576</c:v>
                </c:pt>
                <c:pt idx="1">
                  <c:v>0.89830508474576276</c:v>
                </c:pt>
                <c:pt idx="2">
                  <c:v>2.7457627118644066</c:v>
                </c:pt>
                <c:pt idx="3">
                  <c:v>0.9152542372881356</c:v>
                </c:pt>
                <c:pt idx="4">
                  <c:v>3.1186440677966103</c:v>
                </c:pt>
                <c:pt idx="5">
                  <c:v>1.8135593220338984</c:v>
                </c:pt>
                <c:pt idx="6">
                  <c:v>1.3050847457627119</c:v>
                </c:pt>
                <c:pt idx="7">
                  <c:v>1.4406779661016949</c:v>
                </c:pt>
                <c:pt idx="8">
                  <c:v>0.64406779661016944</c:v>
                </c:pt>
                <c:pt idx="9">
                  <c:v>1.6610169491525424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СОШ!$A$70</c:f>
              <c:strCache>
                <c:ptCount val="1"/>
                <c:pt idx="0">
                  <c:v>Московский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strRef>
              <c:f>СОШ!$G$49:$P$49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СОШ!$G$70:$P$70</c:f>
              <c:numCache>
                <c:formatCode>0.00</c:formatCode>
                <c:ptCount val="10"/>
                <c:pt idx="0">
                  <c:v>1.5167642362959022</c:v>
                </c:pt>
                <c:pt idx="1">
                  <c:v>1.1469802244788883</c:v>
                </c:pt>
                <c:pt idx="2">
                  <c:v>3.1617179215270412</c:v>
                </c:pt>
                <c:pt idx="3">
                  <c:v>0.86155484558040474</c:v>
                </c:pt>
                <c:pt idx="4">
                  <c:v>3.3328033916269209</c:v>
                </c:pt>
                <c:pt idx="5">
                  <c:v>2.1278636121470433</c:v>
                </c:pt>
                <c:pt idx="6">
                  <c:v>1.3187399893219434</c:v>
                </c:pt>
                <c:pt idx="7">
                  <c:v>1.33935209771641</c:v>
                </c:pt>
                <c:pt idx="8">
                  <c:v>0.8115323011211959</c:v>
                </c:pt>
                <c:pt idx="9">
                  <c:v>1.7384370015948962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966256"/>
        <c:axId val="192966816"/>
      </c:lineChart>
      <c:catAx>
        <c:axId val="19296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966816"/>
        <c:crosses val="autoZero"/>
        <c:auto val="1"/>
        <c:lblAlgn val="ctr"/>
        <c:lblOffset val="100"/>
        <c:noMultiLvlLbl val="0"/>
      </c:catAx>
      <c:valAx>
        <c:axId val="19296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96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Коммуникативные УУД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ЧОУ!$A$4</c:f>
              <c:strCache>
                <c:ptCount val="1"/>
                <c:pt idx="0">
                  <c:v>ЧОУ Венеция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ЧОУ!$L$3:$M$3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ЧОУ!$L$4:$M$4</c:f>
              <c:numCache>
                <c:formatCode>0%</c:formatCode>
                <c:ptCount val="2"/>
                <c:pt idx="0">
                  <c:v>0.6</c:v>
                </c:pt>
                <c:pt idx="1">
                  <c:v>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ЧОУ!$A$5</c:f>
              <c:strCache>
                <c:ptCount val="1"/>
                <c:pt idx="0">
                  <c:v>ЧОУ СВШ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ЧОУ!$L$3:$M$3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ЧОУ!$L$5:$M$5</c:f>
              <c:numCache>
                <c:formatCode>0%</c:formatCode>
                <c:ptCount val="2"/>
                <c:pt idx="0">
                  <c:v>0.5</c:v>
                </c:pt>
                <c:pt idx="1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ЧОУ!$A$6</c:f>
              <c:strCache>
                <c:ptCount val="1"/>
                <c:pt idx="0">
                  <c:v>Школа «Студиум»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ЧОУ!$L$3:$M$3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ЧОУ!$L$6:$M$6</c:f>
              <c:numCache>
                <c:formatCode>0%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ЧОУ!$A$7</c:f>
              <c:strCache>
                <c:ptCount val="1"/>
                <c:pt idx="0">
                  <c:v>ЧОУ "Тет-а-тет"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ЧОУ!$L$3:$M$3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ЧОУ!$L$7:$M$7</c:f>
              <c:numCache>
                <c:formatCode>0%</c:formatCode>
                <c:ptCount val="2"/>
                <c:pt idx="0">
                  <c:v>1</c:v>
                </c:pt>
                <c:pt idx="1">
                  <c:v>0.75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ЧОУ!$A$8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ЧОУ!$L$3:$M$3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ЧОУ!$L$8:$M$8</c:f>
              <c:numCache>
                <c:formatCode>0%</c:formatCode>
                <c:ptCount val="2"/>
                <c:pt idx="0">
                  <c:v>0.67</c:v>
                </c:pt>
                <c:pt idx="1">
                  <c:v>0.56999999999999995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15856"/>
        <c:axId val="196616416"/>
      </c:lineChart>
      <c:catAx>
        <c:axId val="19661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616416"/>
        <c:crosses val="autoZero"/>
        <c:auto val="1"/>
        <c:lblAlgn val="ctr"/>
        <c:lblOffset val="100"/>
        <c:noMultiLvlLbl val="0"/>
      </c:catAx>
      <c:valAx>
        <c:axId val="1966164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61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6 классы ЧОУ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ЧОУ!$A$28</c:f>
              <c:strCache>
                <c:ptCount val="1"/>
                <c:pt idx="0">
                  <c:v>ЧОУ "Венеция"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ЧОУ!$G$27:$P$27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ЧОУ!$F$28:$O$28</c:f>
              <c:numCache>
                <c:formatCode>0.00</c:formatCode>
                <c:ptCount val="10"/>
                <c:pt idx="0" formatCode="0%">
                  <c:v>1</c:v>
                </c:pt>
                <c:pt idx="1">
                  <c:v>1.4</c:v>
                </c:pt>
                <c:pt idx="2">
                  <c:v>0.6</c:v>
                </c:pt>
                <c:pt idx="3">
                  <c:v>3</c:v>
                </c:pt>
                <c:pt idx="4">
                  <c:v>0.4</c:v>
                </c:pt>
                <c:pt idx="5">
                  <c:v>2.4</c:v>
                </c:pt>
                <c:pt idx="6">
                  <c:v>2</c:v>
                </c:pt>
                <c:pt idx="7">
                  <c:v>0.2</c:v>
                </c:pt>
                <c:pt idx="8">
                  <c:v>1.2</c:v>
                </c:pt>
                <c:pt idx="9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ЧОУ!$A$29</c:f>
              <c:strCache>
                <c:ptCount val="1"/>
                <c:pt idx="0">
                  <c:v>ЧОУ СВШ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ЧОУ!$G$27:$P$27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ЧОУ!$F$29:$O$29</c:f>
              <c:numCache>
                <c:formatCode>0.00</c:formatCode>
                <c:ptCount val="10"/>
                <c:pt idx="0" formatCode="0%">
                  <c:v>0.7142857142857143</c:v>
                </c:pt>
                <c:pt idx="1">
                  <c:v>1.6</c:v>
                </c:pt>
                <c:pt idx="2">
                  <c:v>0.2</c:v>
                </c:pt>
                <c:pt idx="3">
                  <c:v>3</c:v>
                </c:pt>
                <c:pt idx="4">
                  <c:v>1.6</c:v>
                </c:pt>
                <c:pt idx="5">
                  <c:v>3.2</c:v>
                </c:pt>
                <c:pt idx="6">
                  <c:v>1.2</c:v>
                </c:pt>
                <c:pt idx="7">
                  <c:v>0.6</c:v>
                </c:pt>
                <c:pt idx="8">
                  <c:v>1</c:v>
                </c:pt>
                <c:pt idx="9">
                  <c:v>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ЧОУ!$A$30</c:f>
              <c:strCache>
                <c:ptCount val="1"/>
                <c:pt idx="0">
                  <c:v>Школа «Студиум»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ЧОУ!$G$27:$P$27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ЧОУ!$F$30:$O$30</c:f>
              <c:numCache>
                <c:formatCode>0.0</c:formatCode>
                <c:ptCount val="10"/>
                <c:pt idx="0" formatCode="0%">
                  <c:v>1</c:v>
                </c:pt>
                <c:pt idx="1">
                  <c:v>1</c:v>
                </c:pt>
                <c:pt idx="2">
                  <c:v>0.5</c:v>
                </c:pt>
                <c:pt idx="3">
                  <c:v>2.5</c:v>
                </c:pt>
                <c:pt idx="4">
                  <c:v>1</c:v>
                </c:pt>
                <c:pt idx="5">
                  <c:v>3.5</c:v>
                </c:pt>
                <c:pt idx="6">
                  <c:v>2.5</c:v>
                </c:pt>
                <c:pt idx="7">
                  <c:v>2</c:v>
                </c:pt>
                <c:pt idx="8">
                  <c:v>1.5</c:v>
                </c:pt>
                <c:pt idx="9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ЧОУ!$A$31</c:f>
              <c:strCache>
                <c:ptCount val="1"/>
                <c:pt idx="0">
                  <c:v>ЧОУ "Тет-а-тет"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ЧОУ!$G$27:$P$27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ЧОУ!$F$31:$O$31</c:f>
              <c:numCache>
                <c:formatCode>0.0</c:formatCode>
                <c:ptCount val="10"/>
                <c:pt idx="0" formatCode="0%">
                  <c:v>1</c:v>
                </c:pt>
                <c:pt idx="1">
                  <c:v>1</c:v>
                </c:pt>
                <c:pt idx="2">
                  <c:v>1.5</c:v>
                </c:pt>
                <c:pt idx="3">
                  <c:v>3.5</c:v>
                </c:pt>
                <c:pt idx="4">
                  <c:v>2</c:v>
                </c:pt>
                <c:pt idx="5">
                  <c:v>3</c:v>
                </c:pt>
                <c:pt idx="6">
                  <c:v>2.5</c:v>
                </c:pt>
                <c:pt idx="7">
                  <c:v>2.5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ЧОУ!$A$32</c:f>
              <c:strCache>
                <c:ptCount val="1"/>
                <c:pt idx="0">
                  <c:v>Московский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ЧОУ!$G$27:$P$27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ЧОУ!$F$32:$O$32</c:f>
              <c:numCache>
                <c:formatCode>0.00</c:formatCode>
                <c:ptCount val="10"/>
                <c:pt idx="0" formatCode="0%">
                  <c:v>0.83333333333333337</c:v>
                </c:pt>
                <c:pt idx="1">
                  <c:v>1.5167642362959022</c:v>
                </c:pt>
                <c:pt idx="2">
                  <c:v>1.1469802244788883</c:v>
                </c:pt>
                <c:pt idx="3">
                  <c:v>3.1617179215270412</c:v>
                </c:pt>
                <c:pt idx="4">
                  <c:v>0.86155484558040474</c:v>
                </c:pt>
                <c:pt idx="5">
                  <c:v>3.3328033916269209</c:v>
                </c:pt>
                <c:pt idx="6">
                  <c:v>2.1278636121470433</c:v>
                </c:pt>
                <c:pt idx="7">
                  <c:v>1.3187399893219434</c:v>
                </c:pt>
                <c:pt idx="8">
                  <c:v>1.33935209771641</c:v>
                </c:pt>
                <c:pt idx="9">
                  <c:v>0.8115323011211959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49792"/>
        <c:axId val="196950352"/>
      </c:lineChart>
      <c:catAx>
        <c:axId val="19694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950352"/>
        <c:crosses val="autoZero"/>
        <c:auto val="1"/>
        <c:lblAlgn val="ctr"/>
        <c:lblOffset val="100"/>
        <c:noMultiLvlLbl val="0"/>
      </c:catAx>
      <c:valAx>
        <c:axId val="19695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94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Регулятивные УУД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СОШ!$A$4</c:f>
              <c:strCache>
                <c:ptCount val="1"/>
                <c:pt idx="0">
                  <c:v>ГБОУ СОШ №353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СОШ!$B$3:$F$3</c15:sqref>
                  </c15:fullRef>
                </c:ext>
              </c:extLst>
              <c:f>СОШ!$B$3:$E$3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СОШ!$B$4:$F$4</c15:sqref>
                  </c15:fullRef>
                </c:ext>
              </c:extLst>
              <c:f>СОШ!$B$4:$E$4</c:f>
              <c:numCache>
                <c:formatCode>0.00%</c:formatCode>
                <c:ptCount val="4"/>
                <c:pt idx="0">
                  <c:v>0.41670000000000001</c:v>
                </c:pt>
                <c:pt idx="1">
                  <c:v>0.6905</c:v>
                </c:pt>
                <c:pt idx="2" formatCode="0%">
                  <c:v>0.75</c:v>
                </c:pt>
                <c:pt idx="3" formatCode="0%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СОШ!$A$5</c:f>
              <c:strCache>
                <c:ptCount val="1"/>
                <c:pt idx="0">
                  <c:v>ГБОУ СОШ №354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СОШ!$B$3:$F$3</c15:sqref>
                  </c15:fullRef>
                </c:ext>
              </c:extLst>
              <c:f>СОШ!$B$3:$E$3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СОШ!$B$5:$F$5</c15:sqref>
                  </c15:fullRef>
                </c:ext>
              </c:extLst>
              <c:f>СОШ!$B$5:$E$5</c:f>
              <c:numCache>
                <c:formatCode>0.00%</c:formatCode>
                <c:ptCount val="4"/>
                <c:pt idx="0">
                  <c:v>0.86839999999999995</c:v>
                </c:pt>
                <c:pt idx="1">
                  <c:v>0.53759999999999997</c:v>
                </c:pt>
                <c:pt idx="2">
                  <c:v>0.61180000000000001</c:v>
                </c:pt>
                <c:pt idx="3">
                  <c:v>0.86839999999999995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СОШ!$A$6</c:f>
              <c:strCache>
                <c:ptCount val="1"/>
                <c:pt idx="0">
                  <c:v>ГБОУ СОШ №355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СОШ!$B$3:$F$3</c15:sqref>
                  </c15:fullRef>
                </c:ext>
              </c:extLst>
              <c:f>СОШ!$B$3:$E$3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СОШ!$B$6:$F$6</c15:sqref>
                  </c15:fullRef>
                </c:ext>
              </c:extLst>
              <c:f>СОШ!$B$6:$E$6</c:f>
              <c:numCache>
                <c:formatCode>0.00%</c:formatCode>
                <c:ptCount val="4"/>
                <c:pt idx="0">
                  <c:v>0.38640000000000002</c:v>
                </c:pt>
                <c:pt idx="1">
                  <c:v>0.37009999999999998</c:v>
                </c:pt>
                <c:pt idx="2">
                  <c:v>0.38640000000000002</c:v>
                </c:pt>
                <c:pt idx="3">
                  <c:v>0.81820000000000004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СОШ!$A$7</c:f>
              <c:strCache>
                <c:ptCount val="1"/>
                <c:pt idx="0">
                  <c:v>ГБОУ СОШ №358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СОШ!$B$3:$F$3</c15:sqref>
                  </c15:fullRef>
                </c:ext>
              </c:extLst>
              <c:f>СОШ!$B$3:$E$3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СОШ!$B$7:$F$7</c15:sqref>
                  </c15:fullRef>
                </c:ext>
              </c:extLst>
              <c:f>СОШ!$B$7:$E$7</c:f>
              <c:numCache>
                <c:formatCode>0.00%</c:formatCode>
                <c:ptCount val="4"/>
                <c:pt idx="0">
                  <c:v>0.41749999999999998</c:v>
                </c:pt>
                <c:pt idx="1">
                  <c:v>0.51039999999999996</c:v>
                </c:pt>
                <c:pt idx="2">
                  <c:v>0.61890000000000001</c:v>
                </c:pt>
                <c:pt idx="3">
                  <c:v>0.90290000000000004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СОШ!$A$8</c:f>
              <c:strCache>
                <c:ptCount val="1"/>
                <c:pt idx="0">
                  <c:v>ГБОУ СОШ №362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СОШ!$B$3:$F$3</c15:sqref>
                  </c15:fullRef>
                </c:ext>
              </c:extLst>
              <c:f>СОШ!$B$3:$E$3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СОШ!$B$8:$F$8</c15:sqref>
                  </c15:fullRef>
                </c:ext>
              </c:extLst>
              <c:f>СОШ!$B$8:$E$8</c:f>
              <c:numCache>
                <c:formatCode>0.00%</c:formatCode>
                <c:ptCount val="4"/>
                <c:pt idx="0">
                  <c:v>0.53659999999999997</c:v>
                </c:pt>
                <c:pt idx="1">
                  <c:v>0.57140000000000002</c:v>
                </c:pt>
                <c:pt idx="2">
                  <c:v>0.63109999999999999</c:v>
                </c:pt>
                <c:pt idx="3">
                  <c:v>0.97560000000000002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СОШ!$A$9</c:f>
              <c:strCache>
                <c:ptCount val="1"/>
                <c:pt idx="0">
                  <c:v>ГБОУ СОШ №372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СОШ!$B$3:$F$3</c15:sqref>
                  </c15:fullRef>
                </c:ext>
              </c:extLst>
              <c:f>СОШ!$B$3:$E$3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СОШ!$B$9:$F$9</c15:sqref>
                  </c15:fullRef>
                </c:ext>
              </c:extLst>
              <c:f>СОШ!$B$9:$E$9</c:f>
              <c:numCache>
                <c:formatCode>0.00%</c:formatCode>
                <c:ptCount val="4"/>
                <c:pt idx="0">
                  <c:v>0.54930000000000001</c:v>
                </c:pt>
                <c:pt idx="1">
                  <c:v>0.56340000000000001</c:v>
                </c:pt>
                <c:pt idx="2">
                  <c:v>0.53169999999999995</c:v>
                </c:pt>
                <c:pt idx="3">
                  <c:v>0.91549999999999998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СОШ!$A$10</c:f>
              <c:strCache>
                <c:ptCount val="1"/>
                <c:pt idx="0">
                  <c:v>ГБОУ СОШ №376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СОШ!$B$3:$F$3</c15:sqref>
                  </c15:fullRef>
                </c:ext>
              </c:extLst>
              <c:f>СОШ!$B$3:$E$3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СОШ!$B$10:$F$10</c15:sqref>
                  </c15:fullRef>
                </c:ext>
              </c:extLst>
              <c:f>СОШ!$B$10:$E$10</c:f>
              <c:numCache>
                <c:formatCode>0.00%</c:formatCode>
                <c:ptCount val="4"/>
                <c:pt idx="0">
                  <c:v>8.8599999999999998E-2</c:v>
                </c:pt>
                <c:pt idx="1">
                  <c:v>0.43219999999999997</c:v>
                </c:pt>
                <c:pt idx="2">
                  <c:v>0.5222</c:v>
                </c:pt>
                <c:pt idx="3">
                  <c:v>0.58230000000000004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СОШ!$A$11</c:f>
              <c:strCache>
                <c:ptCount val="1"/>
                <c:pt idx="0">
                  <c:v>ГБОУ СОШ №484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СОШ!$B$3:$F$3</c15:sqref>
                  </c15:fullRef>
                </c:ext>
              </c:extLst>
              <c:f>СОШ!$B$3:$E$3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СОШ!$B$11:$F$11</c15:sqref>
                  </c15:fullRef>
                </c:ext>
              </c:extLst>
              <c:f>СОШ!$B$11:$E$11</c:f>
              <c:numCache>
                <c:formatCode>0%</c:formatCode>
                <c:ptCount val="4"/>
                <c:pt idx="0" formatCode="0.00%">
                  <c:v>0.91490000000000005</c:v>
                </c:pt>
                <c:pt idx="1">
                  <c:v>0.31</c:v>
                </c:pt>
                <c:pt idx="2" formatCode="0.00%">
                  <c:v>0.2447</c:v>
                </c:pt>
                <c:pt idx="3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СОШ!$A$24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СОШ!$B$3:$F$3</c15:sqref>
                  </c15:fullRef>
                </c:ext>
              </c:extLst>
              <c:f>СОШ!$B$3:$E$3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СОШ!$B$24:$F$24</c15:sqref>
                  </c15:fullRef>
                </c:ext>
              </c:extLst>
              <c:f>СОШ!$B$24:$E$24</c:f>
              <c:numCache>
                <c:formatCode>0.00%</c:formatCode>
                <c:ptCount val="4"/>
                <c:pt idx="0">
                  <c:v>0.40279999999999999</c:v>
                </c:pt>
                <c:pt idx="1">
                  <c:v>0.4894</c:v>
                </c:pt>
                <c:pt idx="2">
                  <c:v>0.52910000000000001</c:v>
                </c:pt>
                <c:pt idx="3">
                  <c:v>0.86650000000000005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112800"/>
        <c:axId val="193113360"/>
      </c:lineChart>
      <c:catAx>
        <c:axId val="19311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113360"/>
        <c:crosses val="autoZero"/>
        <c:auto val="1"/>
        <c:lblAlgn val="ctr"/>
        <c:lblOffset val="100"/>
        <c:noMultiLvlLbl val="0"/>
      </c:catAx>
      <c:valAx>
        <c:axId val="1931133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11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Познавательные УУД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СОШ!$A$4</c:f>
              <c:strCache>
                <c:ptCount val="1"/>
                <c:pt idx="0">
                  <c:v>ГБОУ СОШ №353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СОШ!$H$4:$J$4</c:f>
              <c:numCache>
                <c:formatCode>0.00%</c:formatCode>
                <c:ptCount val="3"/>
                <c:pt idx="0">
                  <c:v>0.81940000000000002</c:v>
                </c:pt>
                <c:pt idx="1">
                  <c:v>0.63329999999999997</c:v>
                </c:pt>
                <c:pt idx="2">
                  <c:v>0.70830000000000004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СОШ!$A$5</c:f>
              <c:strCache>
                <c:ptCount val="1"/>
                <c:pt idx="0">
                  <c:v>ГБОУ СОШ №354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СОШ!$H$5:$J$5</c:f>
              <c:numCache>
                <c:formatCode>0.00%</c:formatCode>
                <c:ptCount val="3"/>
                <c:pt idx="0">
                  <c:v>0.74119999999999997</c:v>
                </c:pt>
                <c:pt idx="1">
                  <c:v>0.4632</c:v>
                </c:pt>
                <c:pt idx="2">
                  <c:v>0.82240000000000002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СОШ!$A$6</c:f>
              <c:strCache>
                <c:ptCount val="1"/>
                <c:pt idx="0">
                  <c:v>ГБОУ СОШ №355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СОШ!$H$6:$J$6</c:f>
              <c:numCache>
                <c:formatCode>0.00%</c:formatCode>
                <c:ptCount val="3"/>
                <c:pt idx="0">
                  <c:v>0.70830000000000004</c:v>
                </c:pt>
                <c:pt idx="1">
                  <c:v>0.42730000000000001</c:v>
                </c:pt>
                <c:pt idx="2">
                  <c:v>0.73860000000000003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СОШ!$A$7</c:f>
              <c:strCache>
                <c:ptCount val="1"/>
                <c:pt idx="0">
                  <c:v>ГБОУ СОШ №358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СОШ!$H$7:$J$7</c:f>
              <c:numCache>
                <c:formatCode>0.00%</c:formatCode>
                <c:ptCount val="3"/>
                <c:pt idx="0">
                  <c:v>0.78959999999999997</c:v>
                </c:pt>
                <c:pt idx="1">
                  <c:v>0.37480000000000002</c:v>
                </c:pt>
                <c:pt idx="2">
                  <c:v>0.87380000000000002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СОШ!$A$8</c:f>
              <c:strCache>
                <c:ptCount val="1"/>
                <c:pt idx="0">
                  <c:v>ГБОУ СОШ №362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СОШ!$H$8:$J$8</c:f>
              <c:numCache>
                <c:formatCode>0.00%</c:formatCode>
                <c:ptCount val="3"/>
                <c:pt idx="0">
                  <c:v>0.81499999999999995</c:v>
                </c:pt>
                <c:pt idx="1">
                  <c:v>0.47560000000000002</c:v>
                </c:pt>
                <c:pt idx="2">
                  <c:v>0.85980000000000001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СОШ!$A$9</c:f>
              <c:strCache>
                <c:ptCount val="1"/>
                <c:pt idx="0">
                  <c:v>ГБОУ СОШ №372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СОШ!$H$9:$J$9</c:f>
              <c:numCache>
                <c:formatCode>0.00%</c:formatCode>
                <c:ptCount val="3"/>
                <c:pt idx="0">
                  <c:v>0.85450000000000004</c:v>
                </c:pt>
                <c:pt idx="1">
                  <c:v>0.5887</c:v>
                </c:pt>
                <c:pt idx="2">
                  <c:v>0.85919999999999996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СОШ!$A$10</c:f>
              <c:strCache>
                <c:ptCount val="1"/>
                <c:pt idx="0">
                  <c:v>ГБОУ СОШ №376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СОШ!$H$10:$J$10</c:f>
              <c:numCache>
                <c:formatCode>0.00%</c:formatCode>
                <c:ptCount val="3"/>
                <c:pt idx="0">
                  <c:v>0.69199999999999995</c:v>
                </c:pt>
                <c:pt idx="1">
                  <c:v>0.35949999999999999</c:v>
                </c:pt>
                <c:pt idx="2">
                  <c:v>0.68669999999999998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СОШ!$A$11</c:f>
              <c:strCache>
                <c:ptCount val="1"/>
                <c:pt idx="0">
                  <c:v>ГБОУ СОШ №484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СОШ!$H$11:$J$11</c:f>
              <c:numCache>
                <c:formatCode>0.00%</c:formatCode>
                <c:ptCount val="3"/>
                <c:pt idx="0">
                  <c:v>0.70920000000000005</c:v>
                </c:pt>
                <c:pt idx="1">
                  <c:v>0.48509999999999998</c:v>
                </c:pt>
                <c:pt idx="2">
                  <c:v>0.95209999999999995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СОШ!$A$24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СОШ!$H$24:$J$24</c:f>
              <c:numCache>
                <c:formatCode>0.00%</c:formatCode>
                <c:ptCount val="3"/>
                <c:pt idx="0">
                  <c:v>0.77839999999999998</c:v>
                </c:pt>
                <c:pt idx="1">
                  <c:v>0.43330000000000002</c:v>
                </c:pt>
                <c:pt idx="2">
                  <c:v>0.83320000000000005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176800"/>
        <c:axId val="193177360"/>
      </c:lineChart>
      <c:catAx>
        <c:axId val="19317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177360"/>
        <c:crosses val="autoZero"/>
        <c:auto val="1"/>
        <c:lblAlgn val="ctr"/>
        <c:lblOffset val="100"/>
        <c:noMultiLvlLbl val="0"/>
      </c:catAx>
      <c:valAx>
        <c:axId val="193177360"/>
        <c:scaling>
          <c:orientation val="minMax"/>
          <c:max val="0.96000000000000008"/>
          <c:min val="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17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Коммуникативные УУД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СОШ!$A$4</c:f>
              <c:strCache>
                <c:ptCount val="1"/>
                <c:pt idx="0">
                  <c:v>ГБОУ СОШ №353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СОШ!$L$4:$M$4</c:f>
              <c:numCache>
                <c:formatCode>0%</c:formatCode>
                <c:ptCount val="2"/>
                <c:pt idx="0">
                  <c:v>0.79</c:v>
                </c:pt>
                <c:pt idx="1">
                  <c:v>0.75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СОШ!$A$5</c:f>
              <c:strCache>
                <c:ptCount val="1"/>
                <c:pt idx="0">
                  <c:v>ГБОУ СОШ №354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СОШ!$L$5:$M$5</c:f>
              <c:numCache>
                <c:formatCode>0%</c:formatCode>
                <c:ptCount val="2"/>
                <c:pt idx="0">
                  <c:v>0.8</c:v>
                </c:pt>
                <c:pt idx="1">
                  <c:v>0.62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СОШ!$A$6</c:f>
              <c:strCache>
                <c:ptCount val="1"/>
                <c:pt idx="0">
                  <c:v>ГБОУ СОШ №355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СОШ!$L$6:$M$6</c:f>
              <c:numCache>
                <c:formatCode>0%</c:formatCode>
                <c:ptCount val="2"/>
                <c:pt idx="0">
                  <c:v>0.51</c:v>
                </c:pt>
                <c:pt idx="1">
                  <c:v>0.34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СОШ!$A$7</c:f>
              <c:strCache>
                <c:ptCount val="1"/>
                <c:pt idx="0">
                  <c:v>ГБОУ СОШ №358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СОШ!$L$7:$M$7</c:f>
              <c:numCache>
                <c:formatCode>0%</c:formatCode>
                <c:ptCount val="2"/>
                <c:pt idx="0">
                  <c:v>0.73</c:v>
                </c:pt>
                <c:pt idx="1">
                  <c:v>0.42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СОШ!$A$8</c:f>
              <c:strCache>
                <c:ptCount val="1"/>
                <c:pt idx="0">
                  <c:v>ГБОУ СОШ №362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СОШ!$L$8:$M$8</c:f>
              <c:numCache>
                <c:formatCode>0%</c:formatCode>
                <c:ptCount val="2"/>
                <c:pt idx="0">
                  <c:v>0.77</c:v>
                </c:pt>
                <c:pt idx="1">
                  <c:v>0.68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СОШ!$A$9</c:f>
              <c:strCache>
                <c:ptCount val="1"/>
                <c:pt idx="0">
                  <c:v>ГБОУ СОШ №372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СОШ!$L$9:$M$9</c:f>
              <c:numCache>
                <c:formatCode>0%</c:formatCode>
                <c:ptCount val="2"/>
                <c:pt idx="0">
                  <c:v>0.78</c:v>
                </c:pt>
                <c:pt idx="1">
                  <c:v>0.62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СОШ!$A$10</c:f>
              <c:strCache>
                <c:ptCount val="1"/>
                <c:pt idx="0">
                  <c:v>ГБОУ СОШ №376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СОШ!$L$10:$M$10</c:f>
              <c:numCache>
                <c:formatCode>0%</c:formatCode>
                <c:ptCount val="2"/>
                <c:pt idx="0">
                  <c:v>0.39</c:v>
                </c:pt>
                <c:pt idx="1">
                  <c:v>0.64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СОШ!$A$11</c:f>
              <c:strCache>
                <c:ptCount val="1"/>
                <c:pt idx="0">
                  <c:v>ГБОУ СОШ №484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СОШ!$L$11:$M$11</c:f>
              <c:numCache>
                <c:formatCode>0%</c:formatCode>
                <c:ptCount val="2"/>
                <c:pt idx="0">
                  <c:v>0.5</c:v>
                </c:pt>
                <c:pt idx="1">
                  <c:v>0.53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СОШ!$A$24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СОШ!$L$24:$M$24</c:f>
              <c:numCache>
                <c:formatCode>0%</c:formatCode>
                <c:ptCount val="2"/>
                <c:pt idx="0">
                  <c:v>0.67</c:v>
                </c:pt>
                <c:pt idx="1">
                  <c:v>0.56999999999999995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05712"/>
        <c:axId val="193706272"/>
      </c:lineChart>
      <c:catAx>
        <c:axId val="19370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706272"/>
        <c:crosses val="autoZero"/>
        <c:auto val="1"/>
        <c:lblAlgn val="ctr"/>
        <c:lblOffset val="100"/>
        <c:noMultiLvlLbl val="0"/>
      </c:catAx>
      <c:valAx>
        <c:axId val="193706272"/>
        <c:scaling>
          <c:orientation val="minMax"/>
          <c:max val="0.85000000000000009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70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Регулятивные УУД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СОШ!$A$12</c:f>
              <c:strCache>
                <c:ptCount val="1"/>
                <c:pt idx="0">
                  <c:v>ГБОУ СОШ №489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СОШ!$B$12:$E$12</c:f>
              <c:numCache>
                <c:formatCode>0.00%</c:formatCode>
                <c:ptCount val="4"/>
                <c:pt idx="0">
                  <c:v>0.46300000000000002</c:v>
                </c:pt>
                <c:pt idx="1">
                  <c:v>0.67989999999999995</c:v>
                </c:pt>
                <c:pt idx="2">
                  <c:v>0.72219999999999995</c:v>
                </c:pt>
                <c:pt idx="3" formatCode="0%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СОШ!$A$13</c:f>
              <c:strCache>
                <c:ptCount val="1"/>
                <c:pt idx="0">
                  <c:v>ГБОУ СОШ №495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СОШ!$B$13:$E$13</c:f>
              <c:numCache>
                <c:formatCode>0.00%</c:formatCode>
                <c:ptCount val="4"/>
                <c:pt idx="0">
                  <c:v>0.1628</c:v>
                </c:pt>
                <c:pt idx="1">
                  <c:v>0.24249999999999999</c:v>
                </c:pt>
                <c:pt idx="2">
                  <c:v>0.3372</c:v>
                </c:pt>
                <c:pt idx="3">
                  <c:v>0.81399999999999995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СОШ!$A$14</c:f>
              <c:strCache>
                <c:ptCount val="1"/>
                <c:pt idx="0">
                  <c:v>ГБОУ СОШ №496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СОШ!$B$14:$E$14</c:f>
              <c:numCache>
                <c:formatCode>0.00%</c:formatCode>
                <c:ptCount val="4"/>
                <c:pt idx="0">
                  <c:v>0.16669999999999999</c:v>
                </c:pt>
                <c:pt idx="1">
                  <c:v>0.1845</c:v>
                </c:pt>
                <c:pt idx="2">
                  <c:v>0.22919999999999999</c:v>
                </c:pt>
                <c:pt idx="3">
                  <c:v>0.83330000000000004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СОШ!$A$15</c:f>
              <c:strCache>
                <c:ptCount val="1"/>
                <c:pt idx="0">
                  <c:v>ГБОУ СОШ №507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СОШ!$B$15:$E$15</c:f>
              <c:numCache>
                <c:formatCode>0.00%</c:formatCode>
                <c:ptCount val="4"/>
                <c:pt idx="0">
                  <c:v>0.32350000000000001</c:v>
                </c:pt>
                <c:pt idx="1">
                  <c:v>0.43280000000000002</c:v>
                </c:pt>
                <c:pt idx="2">
                  <c:v>0.49509999999999998</c:v>
                </c:pt>
                <c:pt idx="3">
                  <c:v>0.91180000000000005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СОШ!$A$16</c:f>
              <c:strCache>
                <c:ptCount val="1"/>
                <c:pt idx="0">
                  <c:v>ГБОУ СОШ №519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СОШ!$B$16:$E$16</c:f>
              <c:numCache>
                <c:formatCode>0.00%</c:formatCode>
                <c:ptCount val="4"/>
                <c:pt idx="0">
                  <c:v>0.35420000000000001</c:v>
                </c:pt>
                <c:pt idx="1">
                  <c:v>0.73809999999999998</c:v>
                </c:pt>
                <c:pt idx="2">
                  <c:v>0.74480000000000002</c:v>
                </c:pt>
                <c:pt idx="3">
                  <c:v>0.97919999999999996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СОШ!$A$17</c:f>
              <c:strCache>
                <c:ptCount val="1"/>
                <c:pt idx="0">
                  <c:v>ГБОУ СОШ №536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СОШ!$B$17:$E$17</c:f>
              <c:numCache>
                <c:formatCode>0.00%</c:formatCode>
                <c:ptCount val="4"/>
                <c:pt idx="0">
                  <c:v>2.2200000000000001E-2</c:v>
                </c:pt>
                <c:pt idx="1">
                  <c:v>0.254</c:v>
                </c:pt>
                <c:pt idx="2">
                  <c:v>0.1389</c:v>
                </c:pt>
                <c:pt idx="3">
                  <c:v>0.68889999999999996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СОШ!$A$24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№9</c:v>
                </c:pt>
                <c:pt idx="1">
                  <c:v>№6;7</c:v>
                </c:pt>
                <c:pt idx="2">
                  <c:v>№6</c:v>
                </c:pt>
                <c:pt idx="3">
                  <c:v>№10</c:v>
                </c:pt>
              </c:strCache>
            </c:strRef>
          </c:cat>
          <c:val>
            <c:numRef>
              <c:f>СОШ!$B$24:$E$24</c:f>
              <c:numCache>
                <c:formatCode>0.00%</c:formatCode>
                <c:ptCount val="4"/>
                <c:pt idx="0">
                  <c:v>0.40279999999999999</c:v>
                </c:pt>
                <c:pt idx="1">
                  <c:v>0.4894</c:v>
                </c:pt>
                <c:pt idx="2">
                  <c:v>0.52910000000000001</c:v>
                </c:pt>
                <c:pt idx="3">
                  <c:v>0.86650000000000005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488544"/>
        <c:axId val="193489104"/>
      </c:lineChart>
      <c:catAx>
        <c:axId val="19348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489104"/>
        <c:crosses val="autoZero"/>
        <c:auto val="1"/>
        <c:lblAlgn val="ctr"/>
        <c:lblOffset val="100"/>
        <c:noMultiLvlLbl val="0"/>
      </c:catAx>
      <c:valAx>
        <c:axId val="1934891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48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Познавательные УУД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СОШ!$A$12</c:f>
              <c:strCache>
                <c:ptCount val="1"/>
                <c:pt idx="0">
                  <c:v>ГБОУ СОШ №489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СОШ!$H$12:$J$12</c:f>
              <c:numCache>
                <c:formatCode>0.00%</c:formatCode>
                <c:ptCount val="3"/>
                <c:pt idx="0">
                  <c:v>0.83330000000000004</c:v>
                </c:pt>
                <c:pt idx="1">
                  <c:v>0.48520000000000002</c:v>
                </c:pt>
                <c:pt idx="2">
                  <c:v>0.86570000000000003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СОШ!$A$13</c:f>
              <c:strCache>
                <c:ptCount val="1"/>
                <c:pt idx="0">
                  <c:v>ГБОУ СОШ №495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СОШ!$H$13:$J$13</c:f>
              <c:numCache>
                <c:formatCode>0.00%</c:formatCode>
                <c:ptCount val="3"/>
                <c:pt idx="0">
                  <c:v>0.7016</c:v>
                </c:pt>
                <c:pt idx="1">
                  <c:v>0.1721</c:v>
                </c:pt>
                <c:pt idx="2">
                  <c:v>0.72670000000000001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СОШ!$A$14</c:f>
              <c:strCache>
                <c:ptCount val="1"/>
                <c:pt idx="0">
                  <c:v>ГБОУ СОШ №496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СОШ!$H$14:$J$14</c:f>
              <c:numCache>
                <c:formatCode>0.00%</c:formatCode>
                <c:ptCount val="3"/>
                <c:pt idx="0">
                  <c:v>0.78469999999999995</c:v>
                </c:pt>
                <c:pt idx="1">
                  <c:v>0.19170000000000001</c:v>
                </c:pt>
                <c:pt idx="2">
                  <c:v>0.89580000000000004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СОШ!$A$15</c:f>
              <c:strCache>
                <c:ptCount val="1"/>
                <c:pt idx="0">
                  <c:v>ГБОУ СОШ №507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СОШ!$H$15:$J$15</c:f>
              <c:numCache>
                <c:formatCode>0.00%</c:formatCode>
                <c:ptCount val="3"/>
                <c:pt idx="0">
                  <c:v>0.85460000000000003</c:v>
                </c:pt>
                <c:pt idx="1">
                  <c:v>0.35489999999999999</c:v>
                </c:pt>
                <c:pt idx="2">
                  <c:v>0.84799999999999998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СОШ!$A$16</c:f>
              <c:strCache>
                <c:ptCount val="1"/>
                <c:pt idx="0">
                  <c:v>ГБОУ СОШ №519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СОШ!$H$16:$J$16</c:f>
              <c:numCache>
                <c:formatCode>0.00%</c:formatCode>
                <c:ptCount val="3"/>
                <c:pt idx="0">
                  <c:v>0.86109999999999998</c:v>
                </c:pt>
                <c:pt idx="1">
                  <c:v>0.57920000000000005</c:v>
                </c:pt>
                <c:pt idx="2">
                  <c:v>0.95309999999999995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СОШ!$A$17</c:f>
              <c:strCache>
                <c:ptCount val="1"/>
                <c:pt idx="0">
                  <c:v>ГБОУ СОШ №536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СОШ!$H$17:$J$17</c:f>
              <c:numCache>
                <c:formatCode>0%</c:formatCode>
                <c:ptCount val="3"/>
                <c:pt idx="0" formatCode="0.00%">
                  <c:v>0.64070000000000005</c:v>
                </c:pt>
                <c:pt idx="1">
                  <c:v>0.28000000000000003</c:v>
                </c:pt>
                <c:pt idx="2" formatCode="0.00%">
                  <c:v>0.63890000000000002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СОШ!$A$24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№3; 1</c:v>
                </c:pt>
                <c:pt idx="1">
                  <c:v>№7; 4</c:v>
                </c:pt>
                <c:pt idx="2">
                  <c:v>№5</c:v>
                </c:pt>
              </c:strCache>
            </c:strRef>
          </c:cat>
          <c:val>
            <c:numRef>
              <c:f>СОШ!$H$24:$J$24</c:f>
              <c:numCache>
                <c:formatCode>0.00%</c:formatCode>
                <c:ptCount val="3"/>
                <c:pt idx="0">
                  <c:v>0.77839999999999998</c:v>
                </c:pt>
                <c:pt idx="1">
                  <c:v>0.43330000000000002</c:v>
                </c:pt>
                <c:pt idx="2">
                  <c:v>0.83320000000000005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91232"/>
        <c:axId val="193691792"/>
      </c:lineChart>
      <c:catAx>
        <c:axId val="19369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691792"/>
        <c:crosses val="autoZero"/>
        <c:auto val="1"/>
        <c:lblAlgn val="ctr"/>
        <c:lblOffset val="100"/>
        <c:noMultiLvlLbl val="0"/>
      </c:catAx>
      <c:valAx>
        <c:axId val="193691792"/>
        <c:scaling>
          <c:orientation val="minMax"/>
          <c:max val="0.98"/>
          <c:min val="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69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Коммуникативные УУД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СОШ!$A$12</c:f>
              <c:strCache>
                <c:ptCount val="1"/>
                <c:pt idx="0">
                  <c:v>ГБОУ СОШ №489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СОШ!$L$12:$M$12</c:f>
              <c:numCache>
                <c:formatCode>0%</c:formatCode>
                <c:ptCount val="2"/>
                <c:pt idx="0">
                  <c:v>0.81</c:v>
                </c:pt>
                <c:pt idx="1">
                  <c:v>0.62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СОШ!$A$13</c:f>
              <c:strCache>
                <c:ptCount val="1"/>
                <c:pt idx="0">
                  <c:v>ГБОУ СОШ №495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СОШ!$L$13:$M$13</c:f>
              <c:numCache>
                <c:formatCode>0%</c:formatCode>
                <c:ptCount val="2"/>
                <c:pt idx="0">
                  <c:v>0.5</c:v>
                </c:pt>
                <c:pt idx="1">
                  <c:v>0.38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СОШ!$A$14</c:f>
              <c:strCache>
                <c:ptCount val="1"/>
                <c:pt idx="0">
                  <c:v>ГБОУ СОШ №496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СОШ!$L$14:$M$14</c:f>
              <c:numCache>
                <c:formatCode>0%</c:formatCode>
                <c:ptCount val="2"/>
                <c:pt idx="0">
                  <c:v>0.67</c:v>
                </c:pt>
                <c:pt idx="1">
                  <c:v>0.28999999999999998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СОШ!$A$15</c:f>
              <c:strCache>
                <c:ptCount val="1"/>
                <c:pt idx="0">
                  <c:v>ГБОУ СОШ №507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СОШ!$L$15:$M$15</c:f>
              <c:numCache>
                <c:formatCode>0%</c:formatCode>
                <c:ptCount val="2"/>
                <c:pt idx="0">
                  <c:v>0.66</c:v>
                </c:pt>
                <c:pt idx="1">
                  <c:v>0.51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СОШ!$A$16</c:f>
              <c:strCache>
                <c:ptCount val="1"/>
                <c:pt idx="0">
                  <c:v>ГБОУ СОШ №519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СОШ!$L$16:$M$16</c:f>
              <c:numCache>
                <c:formatCode>0%</c:formatCode>
                <c:ptCount val="2"/>
                <c:pt idx="0">
                  <c:v>0.81</c:v>
                </c:pt>
                <c:pt idx="1">
                  <c:v>0.77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СОШ!$A$17</c:f>
              <c:strCache>
                <c:ptCount val="1"/>
                <c:pt idx="0">
                  <c:v>ГБОУ СОШ №536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СОШ!$L$17:$M$17</c:f>
              <c:numCache>
                <c:formatCode>0%</c:formatCode>
                <c:ptCount val="2"/>
                <c:pt idx="0">
                  <c:v>0.38</c:v>
                </c:pt>
                <c:pt idx="1">
                  <c:v>0.52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СОШ!$A$24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№8</c:v>
                </c:pt>
                <c:pt idx="1">
                  <c:v>№2</c:v>
                </c:pt>
              </c:strCache>
            </c:strRef>
          </c:cat>
          <c:val>
            <c:numRef>
              <c:f>СОШ!$L$24:$M$24</c:f>
              <c:numCache>
                <c:formatCode>0%</c:formatCode>
                <c:ptCount val="2"/>
                <c:pt idx="0">
                  <c:v>0.67</c:v>
                </c:pt>
                <c:pt idx="1">
                  <c:v>0.56999999999999995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97952"/>
        <c:axId val="193807264"/>
      </c:lineChart>
      <c:catAx>
        <c:axId val="19369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807264"/>
        <c:crosses val="autoZero"/>
        <c:auto val="1"/>
        <c:lblAlgn val="ctr"/>
        <c:lblOffset val="100"/>
        <c:noMultiLvlLbl val="0"/>
      </c:catAx>
      <c:valAx>
        <c:axId val="193807264"/>
        <c:scaling>
          <c:orientation val="minMax"/>
          <c:max val="0.85000000000000009"/>
          <c:min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69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493565</xdr:colOff>
      <xdr:row>46</xdr:row>
      <xdr:rowOff>5194</xdr:rowOff>
    </xdr:from>
    <xdr:to>
      <xdr:col>7</xdr:col>
      <xdr:colOff>2909455</xdr:colOff>
      <xdr:row>66</xdr:row>
      <xdr:rowOff>51955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5602</xdr:colOff>
      <xdr:row>42</xdr:row>
      <xdr:rowOff>1119</xdr:rowOff>
    </xdr:from>
    <xdr:to>
      <xdr:col>25</xdr:col>
      <xdr:colOff>537883</xdr:colOff>
      <xdr:row>81</xdr:row>
      <xdr:rowOff>123265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70</xdr:row>
      <xdr:rowOff>119061</xdr:rowOff>
    </xdr:from>
    <xdr:to>
      <xdr:col>20</xdr:col>
      <xdr:colOff>9525</xdr:colOff>
      <xdr:row>109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47623</xdr:colOff>
      <xdr:row>0</xdr:row>
      <xdr:rowOff>23132</xdr:rowOff>
    </xdr:from>
    <xdr:to>
      <xdr:col>22</xdr:col>
      <xdr:colOff>224516</xdr:colOff>
      <xdr:row>1</xdr:row>
      <xdr:rowOff>2575832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74838</xdr:colOff>
      <xdr:row>1</xdr:row>
      <xdr:rowOff>2635702</xdr:rowOff>
    </xdr:from>
    <xdr:to>
      <xdr:col>22</xdr:col>
      <xdr:colOff>251731</xdr:colOff>
      <xdr:row>2</xdr:row>
      <xdr:rowOff>180973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47624</xdr:colOff>
      <xdr:row>3</xdr:row>
      <xdr:rowOff>63952</xdr:rowOff>
    </xdr:from>
    <xdr:to>
      <xdr:col>22</xdr:col>
      <xdr:colOff>224517</xdr:colOff>
      <xdr:row>16</xdr:row>
      <xdr:rowOff>153760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319767</xdr:colOff>
      <xdr:row>0</xdr:row>
      <xdr:rowOff>0</xdr:rowOff>
    </xdr:from>
    <xdr:to>
      <xdr:col>29</xdr:col>
      <xdr:colOff>605517</xdr:colOff>
      <xdr:row>1</xdr:row>
      <xdr:rowOff>2552700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333374</xdr:colOff>
      <xdr:row>1</xdr:row>
      <xdr:rowOff>2594882</xdr:rowOff>
    </xdr:from>
    <xdr:to>
      <xdr:col>30</xdr:col>
      <xdr:colOff>6803</xdr:colOff>
      <xdr:row>2</xdr:row>
      <xdr:rowOff>140153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428624</xdr:colOff>
      <xdr:row>3</xdr:row>
      <xdr:rowOff>50345</xdr:rowOff>
    </xdr:from>
    <xdr:to>
      <xdr:col>30</xdr:col>
      <xdr:colOff>102053</xdr:colOff>
      <xdr:row>16</xdr:row>
      <xdr:rowOff>140153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435429</xdr:colOff>
      <xdr:row>25</xdr:row>
      <xdr:rowOff>172808</xdr:rowOff>
    </xdr:from>
    <xdr:to>
      <xdr:col>14</xdr:col>
      <xdr:colOff>421822</xdr:colOff>
      <xdr:row>43</xdr:row>
      <xdr:rowOff>54428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30</xdr:col>
      <xdr:colOff>142875</xdr:colOff>
      <xdr:row>0</xdr:row>
      <xdr:rowOff>0</xdr:rowOff>
    </xdr:from>
    <xdr:to>
      <xdr:col>37</xdr:col>
      <xdr:colOff>428625</xdr:colOff>
      <xdr:row>1</xdr:row>
      <xdr:rowOff>2552700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30</xdr:col>
      <xdr:colOff>176893</xdr:colOff>
      <xdr:row>1</xdr:row>
      <xdr:rowOff>2608488</xdr:rowOff>
    </xdr:from>
    <xdr:to>
      <xdr:col>37</xdr:col>
      <xdr:colOff>462643</xdr:colOff>
      <xdr:row>2</xdr:row>
      <xdr:rowOff>153759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30</xdr:col>
      <xdr:colOff>170089</xdr:colOff>
      <xdr:row>3</xdr:row>
      <xdr:rowOff>50345</xdr:rowOff>
    </xdr:from>
    <xdr:to>
      <xdr:col>37</xdr:col>
      <xdr:colOff>455839</xdr:colOff>
      <xdr:row>16</xdr:row>
      <xdr:rowOff>140153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570819</xdr:colOff>
      <xdr:row>0</xdr:row>
      <xdr:rowOff>13606</xdr:rowOff>
    </xdr:from>
    <xdr:to>
      <xdr:col>30</xdr:col>
      <xdr:colOff>191861</xdr:colOff>
      <xdr:row>1</xdr:row>
      <xdr:rowOff>2502352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102053</xdr:colOff>
      <xdr:row>0</xdr:row>
      <xdr:rowOff>0</xdr:rowOff>
    </xdr:from>
    <xdr:to>
      <xdr:col>22</xdr:col>
      <xdr:colOff>387803</xdr:colOff>
      <xdr:row>1</xdr:row>
      <xdr:rowOff>2552700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102052</xdr:colOff>
      <xdr:row>1</xdr:row>
      <xdr:rowOff>2635703</xdr:rowOff>
    </xdr:from>
    <xdr:to>
      <xdr:col>22</xdr:col>
      <xdr:colOff>387802</xdr:colOff>
      <xdr:row>2</xdr:row>
      <xdr:rowOff>180974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34018</xdr:colOff>
      <xdr:row>1</xdr:row>
      <xdr:rowOff>2567668</xdr:rowOff>
    </xdr:from>
    <xdr:to>
      <xdr:col>30</xdr:col>
      <xdr:colOff>319768</xdr:colOff>
      <xdr:row>2</xdr:row>
      <xdr:rowOff>112939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210909</xdr:colOff>
      <xdr:row>3</xdr:row>
      <xdr:rowOff>77559</xdr:rowOff>
    </xdr:from>
    <xdr:to>
      <xdr:col>22</xdr:col>
      <xdr:colOff>496659</xdr:colOff>
      <xdr:row>17</xdr:row>
      <xdr:rowOff>17688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34018</xdr:colOff>
      <xdr:row>3</xdr:row>
      <xdr:rowOff>50345</xdr:rowOff>
    </xdr:from>
    <xdr:to>
      <xdr:col>30</xdr:col>
      <xdr:colOff>319768</xdr:colOff>
      <xdr:row>16</xdr:row>
      <xdr:rowOff>180974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605518</xdr:colOff>
      <xdr:row>14</xdr:row>
      <xdr:rowOff>36739</xdr:rowOff>
    </xdr:from>
    <xdr:to>
      <xdr:col>13</xdr:col>
      <xdr:colOff>54428</xdr:colOff>
      <xdr:row>27</xdr:row>
      <xdr:rowOff>180975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13607</xdr:colOff>
      <xdr:row>41</xdr:row>
      <xdr:rowOff>23130</xdr:rowOff>
    </xdr:from>
    <xdr:to>
      <xdr:col>19</xdr:col>
      <xdr:colOff>544286</xdr:colOff>
      <xdr:row>76</xdr:row>
      <xdr:rowOff>95250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0</xdr:row>
      <xdr:rowOff>0</xdr:rowOff>
    </xdr:from>
    <xdr:to>
      <xdr:col>22</xdr:col>
      <xdr:colOff>419100</xdr:colOff>
      <xdr:row>1</xdr:row>
      <xdr:rowOff>2552700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85725</xdr:colOff>
      <xdr:row>1</xdr:row>
      <xdr:rowOff>2605087</xdr:rowOff>
    </xdr:from>
    <xdr:to>
      <xdr:col>22</xdr:col>
      <xdr:colOff>390525</xdr:colOff>
      <xdr:row>2</xdr:row>
      <xdr:rowOff>166687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95250</xdr:colOff>
      <xdr:row>2</xdr:row>
      <xdr:rowOff>185737</xdr:rowOff>
    </xdr:from>
    <xdr:to>
      <xdr:col>22</xdr:col>
      <xdr:colOff>400050</xdr:colOff>
      <xdr:row>17</xdr:row>
      <xdr:rowOff>71437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342900</xdr:colOff>
      <xdr:row>8</xdr:row>
      <xdr:rowOff>23812</xdr:rowOff>
    </xdr:from>
    <xdr:to>
      <xdr:col>9</xdr:col>
      <xdr:colOff>514350</xdr:colOff>
      <xdr:row>22</xdr:row>
      <xdr:rowOff>100012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100012</xdr:colOff>
      <xdr:row>30</xdr:row>
      <xdr:rowOff>80962</xdr:rowOff>
    </xdr:from>
    <xdr:to>
      <xdr:col>13</xdr:col>
      <xdr:colOff>219075</xdr:colOff>
      <xdr:row>44</xdr:row>
      <xdr:rowOff>157162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176893</xdr:colOff>
      <xdr:row>9</xdr:row>
      <xdr:rowOff>23131</xdr:rowOff>
    </xdr:from>
    <xdr:to>
      <xdr:col>9</xdr:col>
      <xdr:colOff>462643</xdr:colOff>
      <xdr:row>22</xdr:row>
      <xdr:rowOff>44902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34017</xdr:colOff>
      <xdr:row>0</xdr:row>
      <xdr:rowOff>0</xdr:rowOff>
    </xdr:from>
    <xdr:to>
      <xdr:col>22</xdr:col>
      <xdr:colOff>319767</xdr:colOff>
      <xdr:row>1</xdr:row>
      <xdr:rowOff>2552700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74839</xdr:colOff>
      <xdr:row>1</xdr:row>
      <xdr:rowOff>2594881</xdr:rowOff>
    </xdr:from>
    <xdr:to>
      <xdr:col>22</xdr:col>
      <xdr:colOff>360589</xdr:colOff>
      <xdr:row>2</xdr:row>
      <xdr:rowOff>140152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102053</xdr:colOff>
      <xdr:row>3</xdr:row>
      <xdr:rowOff>36738</xdr:rowOff>
    </xdr:from>
    <xdr:to>
      <xdr:col>22</xdr:col>
      <xdr:colOff>387803</xdr:colOff>
      <xdr:row>15</xdr:row>
      <xdr:rowOff>4081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32</xdr:row>
      <xdr:rowOff>104774</xdr:rowOff>
    </xdr:from>
    <xdr:to>
      <xdr:col>17</xdr:col>
      <xdr:colOff>557891</xdr:colOff>
      <xdr:row>51</xdr:row>
      <xdr:rowOff>190499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25" zoomScale="55" zoomScaleNormal="55" workbookViewId="0">
      <selection activeCell="F71" sqref="F71"/>
    </sheetView>
  </sheetViews>
  <sheetFormatPr defaultColWidth="15.7109375" defaultRowHeight="15.75" x14ac:dyDescent="0.25"/>
  <cols>
    <col min="1" max="1" width="22.85546875" customWidth="1"/>
    <col min="2" max="2" width="33.85546875" customWidth="1"/>
    <col min="3" max="3" width="38.140625" customWidth="1"/>
    <col min="4" max="4" width="40.7109375" customWidth="1"/>
    <col min="5" max="5" width="27.85546875" customWidth="1"/>
    <col min="6" max="6" width="31.7109375" customWidth="1"/>
    <col min="7" max="7" width="14.140625" style="16" customWidth="1"/>
    <col min="8" max="8" width="43.85546875" customWidth="1"/>
    <col min="9" max="9" width="27.7109375" customWidth="1"/>
    <col min="10" max="10" width="19.140625" customWidth="1"/>
    <col min="11" max="11" width="12.28515625" style="16" customWidth="1"/>
    <col min="12" max="12" width="41.7109375" customWidth="1"/>
    <col min="13" max="13" width="37.140625" customWidth="1"/>
    <col min="14" max="14" width="13.7109375" style="16" customWidth="1"/>
    <col min="15" max="15" width="13.42578125" style="88" customWidth="1"/>
  </cols>
  <sheetData>
    <row r="1" spans="1:15" ht="15" x14ac:dyDescent="0.25">
      <c r="A1" s="170" t="s">
        <v>15</v>
      </c>
      <c r="B1" s="167" t="s">
        <v>12</v>
      </c>
      <c r="C1" s="167"/>
      <c r="D1" s="167"/>
      <c r="E1" s="167"/>
      <c r="F1" s="167"/>
      <c r="G1" s="167"/>
      <c r="H1" s="165" t="s">
        <v>13</v>
      </c>
      <c r="I1" s="165"/>
      <c r="J1" s="165"/>
      <c r="K1" s="166"/>
      <c r="L1" s="168" t="s">
        <v>14</v>
      </c>
      <c r="M1" s="169"/>
      <c r="N1" s="169"/>
      <c r="O1" s="164" t="s">
        <v>33</v>
      </c>
    </row>
    <row r="2" spans="1:15" s="19" customFormat="1" ht="103.5" customHeight="1" x14ac:dyDescent="0.25">
      <c r="A2" s="171"/>
      <c r="B2" s="48" t="s">
        <v>0</v>
      </c>
      <c r="C2" s="49" t="s">
        <v>1</v>
      </c>
      <c r="D2" s="49" t="s">
        <v>2</v>
      </c>
      <c r="E2" s="49" t="s">
        <v>3</v>
      </c>
      <c r="F2" s="49" t="s">
        <v>4</v>
      </c>
      <c r="G2" s="55" t="s">
        <v>32</v>
      </c>
      <c r="H2" s="59" t="s">
        <v>5</v>
      </c>
      <c r="I2" s="60" t="s">
        <v>6</v>
      </c>
      <c r="J2" s="60" t="s">
        <v>34</v>
      </c>
      <c r="K2" s="67" t="s">
        <v>32</v>
      </c>
      <c r="L2" s="72" t="s">
        <v>7</v>
      </c>
      <c r="M2" s="73" t="s">
        <v>8</v>
      </c>
      <c r="N2" s="79" t="s">
        <v>32</v>
      </c>
      <c r="O2" s="164"/>
    </row>
    <row r="3" spans="1:15" s="1" customFormat="1" x14ac:dyDescent="0.25">
      <c r="A3" s="2" t="s">
        <v>16</v>
      </c>
      <c r="B3" s="50">
        <v>9</v>
      </c>
      <c r="C3" s="50" t="s">
        <v>11</v>
      </c>
      <c r="D3" s="50">
        <v>6</v>
      </c>
      <c r="E3" s="50">
        <v>10</v>
      </c>
      <c r="F3" s="50">
        <v>10</v>
      </c>
      <c r="G3" s="50"/>
      <c r="H3" s="61" t="s">
        <v>10</v>
      </c>
      <c r="I3" s="62" t="s">
        <v>9</v>
      </c>
      <c r="J3" s="61">
        <v>5</v>
      </c>
      <c r="K3" s="61"/>
      <c r="L3" s="74">
        <v>8</v>
      </c>
      <c r="M3" s="75">
        <v>2</v>
      </c>
      <c r="N3" s="75"/>
      <c r="O3" s="84"/>
    </row>
    <row r="4" spans="1:15" x14ac:dyDescent="0.25">
      <c r="A4" s="17" t="s">
        <v>18</v>
      </c>
      <c r="B4" s="51">
        <v>0.1154</v>
      </c>
      <c r="C4" s="51">
        <v>0.3407</v>
      </c>
      <c r="D4" s="51">
        <v>0.32690000000000002</v>
      </c>
      <c r="E4" s="52">
        <v>84.62</v>
      </c>
      <c r="F4" s="52">
        <v>84.62</v>
      </c>
      <c r="G4" s="56">
        <v>42.99</v>
      </c>
      <c r="H4" s="63">
        <v>79.489999999999995</v>
      </c>
      <c r="I4" s="63">
        <v>58.46</v>
      </c>
      <c r="J4" s="63">
        <v>83.65</v>
      </c>
      <c r="K4" s="68">
        <v>73.59</v>
      </c>
      <c r="L4" s="76">
        <v>40</v>
      </c>
      <c r="M4" s="76">
        <v>54</v>
      </c>
      <c r="N4" s="80">
        <v>47.12</v>
      </c>
      <c r="O4" s="85">
        <v>0.56200000000000006</v>
      </c>
    </row>
    <row r="5" spans="1:15" ht="15.75" customHeight="1" x14ac:dyDescent="0.25">
      <c r="A5" s="17" t="s">
        <v>36</v>
      </c>
      <c r="B5" s="53">
        <v>0.5</v>
      </c>
      <c r="C5" s="51">
        <v>0.55459999999999998</v>
      </c>
      <c r="D5" s="51">
        <v>0.49259999999999998</v>
      </c>
      <c r="E5" s="51">
        <v>0.82350000000000001</v>
      </c>
      <c r="F5" s="51">
        <v>0.82350000000000001</v>
      </c>
      <c r="G5" s="57">
        <v>0.59689999999999999</v>
      </c>
      <c r="H5" s="64">
        <v>0.68140000000000001</v>
      </c>
      <c r="I5" s="64">
        <v>0.5353</v>
      </c>
      <c r="J5" s="64">
        <v>0.82350000000000001</v>
      </c>
      <c r="K5" s="69">
        <v>0.67059999999999997</v>
      </c>
      <c r="L5" s="77">
        <v>0.84</v>
      </c>
      <c r="M5" s="77">
        <v>0.46</v>
      </c>
      <c r="N5" s="81">
        <v>0.64710000000000001</v>
      </c>
      <c r="O5" s="85">
        <v>0.63319999999999999</v>
      </c>
    </row>
    <row r="6" spans="1:15" x14ac:dyDescent="0.25">
      <c r="A6" s="17" t="s">
        <v>37</v>
      </c>
      <c r="B6" s="51">
        <v>0.41670000000000001</v>
      </c>
      <c r="C6" s="51">
        <v>0.6905</v>
      </c>
      <c r="D6" s="53">
        <v>0.75</v>
      </c>
      <c r="E6" s="53">
        <v>1</v>
      </c>
      <c r="F6" s="53">
        <v>1</v>
      </c>
      <c r="G6" s="57">
        <v>0.74509999999999998</v>
      </c>
      <c r="H6" s="64">
        <v>0.81940000000000002</v>
      </c>
      <c r="I6" s="64">
        <v>0.63329999999999997</v>
      </c>
      <c r="J6" s="64">
        <v>0.70830000000000004</v>
      </c>
      <c r="K6" s="69">
        <v>0.7278</v>
      </c>
      <c r="L6" s="77">
        <v>0.79</v>
      </c>
      <c r="M6" s="77">
        <v>0.75</v>
      </c>
      <c r="N6" s="81">
        <v>0.77080000000000004</v>
      </c>
      <c r="O6" s="85">
        <v>0.74070000000000003</v>
      </c>
    </row>
    <row r="7" spans="1:15" x14ac:dyDescent="0.25">
      <c r="A7" s="17" t="s">
        <v>39</v>
      </c>
      <c r="B7" s="51">
        <v>0.86839999999999995</v>
      </c>
      <c r="C7" s="51">
        <v>0.53759999999999997</v>
      </c>
      <c r="D7" s="51">
        <v>0.61180000000000001</v>
      </c>
      <c r="E7" s="51">
        <v>0.86839999999999995</v>
      </c>
      <c r="F7" s="51">
        <v>0.86839999999999995</v>
      </c>
      <c r="G7" s="57">
        <v>0.67179999999999995</v>
      </c>
      <c r="H7" s="64">
        <v>0.74119999999999997</v>
      </c>
      <c r="I7" s="64">
        <v>0.4632</v>
      </c>
      <c r="J7" s="64">
        <v>0.82240000000000002</v>
      </c>
      <c r="K7" s="69">
        <v>0.67020000000000002</v>
      </c>
      <c r="L7" s="77">
        <v>0.8</v>
      </c>
      <c r="M7" s="77">
        <v>0.62</v>
      </c>
      <c r="N7" s="81">
        <v>0.71050000000000002</v>
      </c>
      <c r="O7" s="85">
        <v>0.6754</v>
      </c>
    </row>
    <row r="8" spans="1:15" x14ac:dyDescent="0.25">
      <c r="A8" s="17" t="s">
        <v>40</v>
      </c>
      <c r="B8" s="51">
        <v>0.38640000000000002</v>
      </c>
      <c r="C8" s="51">
        <v>0.37009999999999998</v>
      </c>
      <c r="D8" s="51">
        <v>0.38640000000000002</v>
      </c>
      <c r="E8" s="51">
        <v>0.81820000000000004</v>
      </c>
      <c r="F8" s="51">
        <v>0.81820000000000004</v>
      </c>
      <c r="G8" s="57">
        <v>0.48130000000000001</v>
      </c>
      <c r="H8" s="64">
        <v>0.70830000000000004</v>
      </c>
      <c r="I8" s="64">
        <v>0.42730000000000001</v>
      </c>
      <c r="J8" s="64">
        <v>0.73860000000000003</v>
      </c>
      <c r="K8" s="69">
        <v>0.62270000000000003</v>
      </c>
      <c r="L8" s="77">
        <v>0.51</v>
      </c>
      <c r="M8" s="77">
        <v>0.34</v>
      </c>
      <c r="N8" s="81">
        <v>0.42609999999999998</v>
      </c>
      <c r="O8" s="85">
        <v>0.53410000000000002</v>
      </c>
    </row>
    <row r="9" spans="1:15" x14ac:dyDescent="0.25">
      <c r="A9" s="17" t="s">
        <v>41</v>
      </c>
      <c r="B9" s="51">
        <v>0.57140000000000002</v>
      </c>
      <c r="C9" s="51">
        <v>0.53510000000000002</v>
      </c>
      <c r="D9" s="51">
        <v>0.49209999999999998</v>
      </c>
      <c r="E9" s="53">
        <v>1</v>
      </c>
      <c r="F9" s="53">
        <v>1</v>
      </c>
      <c r="G9" s="57">
        <v>0.63870000000000005</v>
      </c>
      <c r="H9" s="64">
        <v>0.70369999999999999</v>
      </c>
      <c r="I9" s="64">
        <v>0.51429999999999998</v>
      </c>
      <c r="J9" s="64">
        <v>0.76590000000000003</v>
      </c>
      <c r="K9" s="69">
        <v>0.65710000000000002</v>
      </c>
      <c r="L9" s="77">
        <v>0.86</v>
      </c>
      <c r="M9" s="77">
        <v>0.74</v>
      </c>
      <c r="N9" s="81">
        <v>0.79759999999999998</v>
      </c>
      <c r="O9" s="85">
        <v>0.66400000000000003</v>
      </c>
    </row>
    <row r="10" spans="1:15" x14ac:dyDescent="0.25">
      <c r="A10" s="17" t="s">
        <v>43</v>
      </c>
      <c r="B10" s="51">
        <v>0.41749999999999998</v>
      </c>
      <c r="C10" s="51">
        <v>0.51039999999999996</v>
      </c>
      <c r="D10" s="51">
        <v>0.61890000000000001</v>
      </c>
      <c r="E10" s="51">
        <v>0.90290000000000004</v>
      </c>
      <c r="F10" s="51">
        <v>0.90290000000000004</v>
      </c>
      <c r="G10" s="57">
        <v>0.61739999999999995</v>
      </c>
      <c r="H10" s="64">
        <v>0.78959999999999997</v>
      </c>
      <c r="I10" s="64">
        <v>0.37480000000000002</v>
      </c>
      <c r="J10" s="64">
        <v>0.87380000000000002</v>
      </c>
      <c r="K10" s="69">
        <v>0.67379999999999995</v>
      </c>
      <c r="L10" s="77">
        <v>0.73</v>
      </c>
      <c r="M10" s="77">
        <v>0.42</v>
      </c>
      <c r="N10" s="81">
        <v>0.57520000000000004</v>
      </c>
      <c r="O10" s="85">
        <v>0.63619999999999999</v>
      </c>
    </row>
    <row r="11" spans="1:15" x14ac:dyDescent="0.25">
      <c r="A11" s="17" t="s">
        <v>44</v>
      </c>
      <c r="B11" s="51">
        <v>0.53659999999999997</v>
      </c>
      <c r="C11" s="51">
        <v>0.57140000000000002</v>
      </c>
      <c r="D11" s="51">
        <v>0.63109999999999999</v>
      </c>
      <c r="E11" s="51">
        <v>0.97560000000000002</v>
      </c>
      <c r="F11" s="51">
        <v>0.97560000000000002</v>
      </c>
      <c r="G11" s="57">
        <v>0.67649999999999999</v>
      </c>
      <c r="H11" s="64">
        <v>0.81499999999999995</v>
      </c>
      <c r="I11" s="64">
        <v>0.47560000000000002</v>
      </c>
      <c r="J11" s="64">
        <v>0.85980000000000001</v>
      </c>
      <c r="K11" s="69">
        <v>0.71379999999999999</v>
      </c>
      <c r="L11" s="77">
        <v>0.77</v>
      </c>
      <c r="M11" s="77">
        <v>0.68</v>
      </c>
      <c r="N11" s="81">
        <v>0.72870000000000001</v>
      </c>
      <c r="O11" s="85">
        <v>0.69779999999999998</v>
      </c>
    </row>
    <row r="12" spans="1:15" x14ac:dyDescent="0.25">
      <c r="A12" s="17" t="s">
        <v>45</v>
      </c>
      <c r="B12" s="51">
        <v>0.56120000000000003</v>
      </c>
      <c r="C12" s="51">
        <v>0.66469999999999996</v>
      </c>
      <c r="D12" s="51">
        <v>0.76019999999999999</v>
      </c>
      <c r="E12" s="51">
        <v>0.95920000000000005</v>
      </c>
      <c r="F12" s="51">
        <v>0.95920000000000005</v>
      </c>
      <c r="G12" s="57">
        <v>0.74429999999999996</v>
      </c>
      <c r="H12" s="64">
        <v>0.90310000000000001</v>
      </c>
      <c r="I12" s="64">
        <v>0.53059999999999996</v>
      </c>
      <c r="J12" s="64">
        <v>0.95920000000000005</v>
      </c>
      <c r="K12" s="69">
        <v>0.79390000000000005</v>
      </c>
      <c r="L12" s="77">
        <v>0.82</v>
      </c>
      <c r="M12" s="77">
        <v>0.69</v>
      </c>
      <c r="N12" s="81">
        <v>0.75509999999999999</v>
      </c>
      <c r="O12" s="85">
        <v>0.76619999999999999</v>
      </c>
    </row>
    <row r="13" spans="1:15" x14ac:dyDescent="0.25">
      <c r="A13" s="17" t="s">
        <v>47</v>
      </c>
      <c r="B13" s="51">
        <v>0.29630000000000001</v>
      </c>
      <c r="C13" s="51">
        <v>0.1905</v>
      </c>
      <c r="D13" s="51">
        <v>0.19439999999999999</v>
      </c>
      <c r="E13" s="51">
        <v>0.96299999999999997</v>
      </c>
      <c r="F13" s="51">
        <v>0.96299999999999997</v>
      </c>
      <c r="G13" s="57">
        <v>0.3856</v>
      </c>
      <c r="H13" s="64">
        <v>0.72219999999999995</v>
      </c>
      <c r="I13" s="64">
        <v>0.25929999999999997</v>
      </c>
      <c r="J13" s="64">
        <v>0.71299999999999997</v>
      </c>
      <c r="K13" s="69">
        <v>0.56540000000000001</v>
      </c>
      <c r="L13" s="77">
        <v>0.56000000000000005</v>
      </c>
      <c r="M13" s="77">
        <v>0.26</v>
      </c>
      <c r="N13" s="81">
        <v>0.40739999999999998</v>
      </c>
      <c r="O13" s="85">
        <v>0.46300000000000002</v>
      </c>
    </row>
    <row r="14" spans="1:15" x14ac:dyDescent="0.25">
      <c r="A14" s="17" t="s">
        <v>48</v>
      </c>
      <c r="B14" s="51">
        <v>0.68969999999999998</v>
      </c>
      <c r="C14" s="51">
        <v>0.42609999999999998</v>
      </c>
      <c r="D14" s="51">
        <v>0.3664</v>
      </c>
      <c r="E14" s="51">
        <v>0.94830000000000003</v>
      </c>
      <c r="F14" s="51">
        <v>0.94830000000000003</v>
      </c>
      <c r="G14" s="57">
        <v>0.56589999999999996</v>
      </c>
      <c r="H14" s="64">
        <v>0.78449999999999998</v>
      </c>
      <c r="I14" s="64">
        <v>0.57240000000000002</v>
      </c>
      <c r="J14" s="64">
        <v>0.73709999999999998</v>
      </c>
      <c r="K14" s="69">
        <v>0.70109999999999995</v>
      </c>
      <c r="L14" s="77">
        <v>0.74</v>
      </c>
      <c r="M14" s="77">
        <v>0.82</v>
      </c>
      <c r="N14" s="81">
        <v>0.7802</v>
      </c>
      <c r="O14" s="85">
        <v>0.64610000000000001</v>
      </c>
    </row>
    <row r="15" spans="1:15" x14ac:dyDescent="0.25">
      <c r="A15" s="17" t="s">
        <v>49</v>
      </c>
      <c r="B15" s="51">
        <v>0.54930000000000001</v>
      </c>
      <c r="C15" s="51">
        <v>0.56340000000000001</v>
      </c>
      <c r="D15" s="51">
        <v>0.53169999999999995</v>
      </c>
      <c r="E15" s="51">
        <v>0.91549999999999998</v>
      </c>
      <c r="F15" s="51">
        <v>0.91549999999999998</v>
      </c>
      <c r="G15" s="57">
        <v>0.6371</v>
      </c>
      <c r="H15" s="64">
        <v>0.85450000000000004</v>
      </c>
      <c r="I15" s="64">
        <v>0.5887</v>
      </c>
      <c r="J15" s="64">
        <v>0.85919999999999996</v>
      </c>
      <c r="K15" s="69">
        <v>0.7671</v>
      </c>
      <c r="L15" s="77">
        <v>0.78</v>
      </c>
      <c r="M15" s="77">
        <v>0.62</v>
      </c>
      <c r="N15" s="81">
        <v>0.70069999999999999</v>
      </c>
      <c r="O15" s="85">
        <v>0.69840000000000002</v>
      </c>
    </row>
    <row r="16" spans="1:15" x14ac:dyDescent="0.25">
      <c r="A16" s="17" t="s">
        <v>50</v>
      </c>
      <c r="B16" s="51">
        <v>0.51160000000000005</v>
      </c>
      <c r="C16" s="51">
        <v>0.69099999999999995</v>
      </c>
      <c r="D16" s="51">
        <v>0.70930000000000004</v>
      </c>
      <c r="E16" s="51">
        <v>0.93020000000000003</v>
      </c>
      <c r="F16" s="51">
        <v>0.93020000000000003</v>
      </c>
      <c r="G16" s="57">
        <v>0.73050000000000004</v>
      </c>
      <c r="H16" s="64">
        <v>0.85660000000000003</v>
      </c>
      <c r="I16" s="64">
        <v>0.54879999999999995</v>
      </c>
      <c r="J16" s="64">
        <v>0.88370000000000004</v>
      </c>
      <c r="K16" s="69">
        <v>0.76119999999999999</v>
      </c>
      <c r="L16" s="77">
        <v>0.66</v>
      </c>
      <c r="M16" s="77">
        <v>0.66</v>
      </c>
      <c r="N16" s="81">
        <v>0.66279999999999994</v>
      </c>
      <c r="O16" s="85">
        <v>0.73580000000000001</v>
      </c>
    </row>
    <row r="17" spans="1:15" x14ac:dyDescent="0.25">
      <c r="A17" s="17" t="s">
        <v>51</v>
      </c>
      <c r="B17" s="51">
        <v>8.8599999999999998E-2</v>
      </c>
      <c r="C17" s="51">
        <v>0.43219999999999997</v>
      </c>
      <c r="D17" s="51">
        <v>0.5222</v>
      </c>
      <c r="E17" s="51">
        <v>0.58230000000000004</v>
      </c>
      <c r="F17" s="51">
        <v>0.58230000000000004</v>
      </c>
      <c r="G17" s="57">
        <v>0.44829999999999998</v>
      </c>
      <c r="H17" s="64">
        <v>0.69199999999999995</v>
      </c>
      <c r="I17" s="64">
        <v>0.35949999999999999</v>
      </c>
      <c r="J17" s="64">
        <v>0.68669999999999998</v>
      </c>
      <c r="K17" s="69">
        <v>0.57969999999999999</v>
      </c>
      <c r="L17" s="77">
        <v>0.39</v>
      </c>
      <c r="M17" s="77">
        <v>0.64</v>
      </c>
      <c r="N17" s="81">
        <v>0.51580000000000004</v>
      </c>
      <c r="O17" s="85">
        <v>0.51049999999999995</v>
      </c>
    </row>
    <row r="18" spans="1:15" x14ac:dyDescent="0.25">
      <c r="A18" s="17" t="s">
        <v>52</v>
      </c>
      <c r="B18" s="51">
        <v>0.91490000000000005</v>
      </c>
      <c r="C18" s="53">
        <v>0.31</v>
      </c>
      <c r="D18" s="51">
        <v>0.2447</v>
      </c>
      <c r="E18" s="53">
        <v>1</v>
      </c>
      <c r="F18" s="53">
        <v>1</v>
      </c>
      <c r="G18" s="57">
        <v>0.5282</v>
      </c>
      <c r="H18" s="64">
        <v>0.70920000000000005</v>
      </c>
      <c r="I18" s="64">
        <v>0.48509999999999998</v>
      </c>
      <c r="J18" s="64">
        <v>0.95209999999999995</v>
      </c>
      <c r="K18" s="69">
        <v>0.69930000000000003</v>
      </c>
      <c r="L18" s="77">
        <v>0.5</v>
      </c>
      <c r="M18" s="77">
        <v>0.53</v>
      </c>
      <c r="N18" s="81">
        <v>0.51600000000000001</v>
      </c>
      <c r="O18" s="85">
        <v>0.59809999999999997</v>
      </c>
    </row>
    <row r="19" spans="1:15" x14ac:dyDescent="0.25">
      <c r="A19" s="17" t="s">
        <v>53</v>
      </c>
      <c r="B19" s="53">
        <v>0.2</v>
      </c>
      <c r="C19" s="51">
        <v>0.42859999999999998</v>
      </c>
      <c r="D19" s="51">
        <v>0.48330000000000001</v>
      </c>
      <c r="E19" s="51">
        <v>0.66669999999999996</v>
      </c>
      <c r="F19" s="51">
        <v>0.66669999999999996</v>
      </c>
      <c r="G19" s="57">
        <v>0.47060000000000002</v>
      </c>
      <c r="H19" s="64">
        <v>0.83330000000000004</v>
      </c>
      <c r="I19" s="64">
        <v>0.38219999999999998</v>
      </c>
      <c r="J19" s="64">
        <v>0.88890000000000002</v>
      </c>
      <c r="K19" s="69">
        <v>0.69779999999999998</v>
      </c>
      <c r="L19" s="77">
        <v>0.6</v>
      </c>
      <c r="M19" s="77">
        <v>0.56000000000000005</v>
      </c>
      <c r="N19" s="81">
        <v>0.57779999999999998</v>
      </c>
      <c r="O19" s="85">
        <v>0.57720000000000005</v>
      </c>
    </row>
    <row r="20" spans="1:15" x14ac:dyDescent="0.25">
      <c r="A20" s="17" t="s">
        <v>54</v>
      </c>
      <c r="B20" s="51">
        <v>0.46300000000000002</v>
      </c>
      <c r="C20" s="51">
        <v>0.67989999999999995</v>
      </c>
      <c r="D20" s="51">
        <v>0.72219999999999995</v>
      </c>
      <c r="E20" s="53">
        <v>1</v>
      </c>
      <c r="F20" s="53">
        <v>1</v>
      </c>
      <c r="G20" s="57">
        <v>0.73970000000000002</v>
      </c>
      <c r="H20" s="64">
        <v>0.83330000000000004</v>
      </c>
      <c r="I20" s="64">
        <v>0.48520000000000002</v>
      </c>
      <c r="J20" s="64">
        <v>0.86570000000000003</v>
      </c>
      <c r="K20" s="69">
        <v>0.72589999999999999</v>
      </c>
      <c r="L20" s="77">
        <v>0.81</v>
      </c>
      <c r="M20" s="77">
        <v>0.62</v>
      </c>
      <c r="N20" s="81">
        <v>0.71760000000000002</v>
      </c>
      <c r="O20" s="85">
        <v>0.73150000000000004</v>
      </c>
    </row>
    <row r="21" spans="1:15" x14ac:dyDescent="0.25">
      <c r="A21" s="17" t="s">
        <v>55</v>
      </c>
      <c r="B21" s="51">
        <v>0.1628</v>
      </c>
      <c r="C21" s="51">
        <v>0.24249999999999999</v>
      </c>
      <c r="D21" s="51">
        <v>0.3372</v>
      </c>
      <c r="E21" s="51">
        <v>0.81399999999999995</v>
      </c>
      <c r="F21" s="51">
        <v>0.81399999999999995</v>
      </c>
      <c r="G21" s="57">
        <v>0.38990000000000002</v>
      </c>
      <c r="H21" s="64">
        <v>0.7016</v>
      </c>
      <c r="I21" s="64">
        <v>0.1721</v>
      </c>
      <c r="J21" s="64">
        <v>0.72670000000000001</v>
      </c>
      <c r="K21" s="69">
        <v>0.53180000000000005</v>
      </c>
      <c r="L21" s="77">
        <v>0.5</v>
      </c>
      <c r="M21" s="77">
        <v>0.38</v>
      </c>
      <c r="N21" s="81">
        <v>0.44190000000000002</v>
      </c>
      <c r="O21" s="85">
        <v>0.45479999999999998</v>
      </c>
    </row>
    <row r="22" spans="1:15" x14ac:dyDescent="0.25">
      <c r="A22" s="17" t="s">
        <v>57</v>
      </c>
      <c r="B22" s="51">
        <v>0.16669999999999999</v>
      </c>
      <c r="C22" s="51">
        <v>0.1845</v>
      </c>
      <c r="D22" s="51">
        <v>0.22919999999999999</v>
      </c>
      <c r="E22" s="51">
        <v>0.83330000000000004</v>
      </c>
      <c r="F22" s="51">
        <v>0.83330000000000004</v>
      </c>
      <c r="G22" s="57">
        <v>0.34560000000000002</v>
      </c>
      <c r="H22" s="64">
        <v>0.78469999999999995</v>
      </c>
      <c r="I22" s="64">
        <v>0.19170000000000001</v>
      </c>
      <c r="J22" s="64">
        <v>0.89580000000000004</v>
      </c>
      <c r="K22" s="69">
        <v>0.61670000000000003</v>
      </c>
      <c r="L22" s="77">
        <v>0.67</v>
      </c>
      <c r="M22" s="77">
        <v>0.28999999999999998</v>
      </c>
      <c r="N22" s="81">
        <v>0.47920000000000001</v>
      </c>
      <c r="O22" s="85">
        <v>0.47339999999999999</v>
      </c>
    </row>
    <row r="23" spans="1:15" x14ac:dyDescent="0.25">
      <c r="A23" s="17" t="s">
        <v>58</v>
      </c>
      <c r="B23" s="51">
        <v>0.32350000000000001</v>
      </c>
      <c r="C23" s="51">
        <v>0.43280000000000002</v>
      </c>
      <c r="D23" s="51">
        <v>0.49509999999999998</v>
      </c>
      <c r="E23" s="51">
        <v>0.91180000000000005</v>
      </c>
      <c r="F23" s="51">
        <v>0.91180000000000005</v>
      </c>
      <c r="G23" s="57">
        <v>0.54730000000000001</v>
      </c>
      <c r="H23" s="64">
        <v>0.85460000000000003</v>
      </c>
      <c r="I23" s="64">
        <v>0.35489999999999999</v>
      </c>
      <c r="J23" s="64">
        <v>0.84799999999999998</v>
      </c>
      <c r="K23" s="69">
        <v>0.68630000000000002</v>
      </c>
      <c r="L23" s="77">
        <v>0.66</v>
      </c>
      <c r="M23" s="77">
        <v>0.51</v>
      </c>
      <c r="N23" s="81">
        <v>0.58579999999999999</v>
      </c>
      <c r="O23" s="85">
        <v>0.60950000000000004</v>
      </c>
    </row>
    <row r="24" spans="1:15" x14ac:dyDescent="0.25">
      <c r="A24" s="17" t="s">
        <v>59</v>
      </c>
      <c r="B24" s="51">
        <v>0.29820000000000002</v>
      </c>
      <c r="C24" s="51">
        <v>0.50129999999999997</v>
      </c>
      <c r="D24" s="51">
        <v>0.53510000000000002</v>
      </c>
      <c r="E24" s="51">
        <v>0.92979999999999996</v>
      </c>
      <c r="F24" s="51">
        <v>0.92979999999999996</v>
      </c>
      <c r="G24" s="57">
        <v>0.58620000000000005</v>
      </c>
      <c r="H24" s="64">
        <v>0.70179999999999998</v>
      </c>
      <c r="I24" s="64">
        <v>0.4</v>
      </c>
      <c r="J24" s="64">
        <v>0.78069999999999995</v>
      </c>
      <c r="K24" s="69">
        <v>0.62219999999999998</v>
      </c>
      <c r="L24" s="77">
        <v>0.57999999999999996</v>
      </c>
      <c r="M24" s="77">
        <v>0.46</v>
      </c>
      <c r="N24" s="81">
        <v>0.52190000000000003</v>
      </c>
      <c r="O24" s="85">
        <v>0.59409999999999996</v>
      </c>
    </row>
    <row r="25" spans="1:15" x14ac:dyDescent="0.25">
      <c r="A25" s="17" t="s">
        <v>60</v>
      </c>
      <c r="B25" s="51">
        <v>0.5161</v>
      </c>
      <c r="C25" s="51">
        <v>0.41470000000000001</v>
      </c>
      <c r="D25" s="51">
        <v>0.4355</v>
      </c>
      <c r="E25" s="51">
        <v>0.8387</v>
      </c>
      <c r="F25" s="51">
        <v>0.8387</v>
      </c>
      <c r="G25" s="57">
        <v>0.53129999999999999</v>
      </c>
      <c r="H25" s="64">
        <v>0.73119999999999996</v>
      </c>
      <c r="I25" s="64">
        <v>0.3871</v>
      </c>
      <c r="J25" s="64">
        <v>0.871</v>
      </c>
      <c r="K25" s="69">
        <v>0.65380000000000005</v>
      </c>
      <c r="L25" s="77">
        <v>0.57999999999999996</v>
      </c>
      <c r="M25" s="77">
        <v>0.56000000000000005</v>
      </c>
      <c r="N25" s="81">
        <v>0.5726</v>
      </c>
      <c r="O25" s="85">
        <v>0.58689999999999998</v>
      </c>
    </row>
    <row r="26" spans="1:15" x14ac:dyDescent="0.25">
      <c r="A26" s="17" t="s">
        <v>61</v>
      </c>
      <c r="B26" s="51">
        <v>0.35420000000000001</v>
      </c>
      <c r="C26" s="51">
        <v>0.73809999999999998</v>
      </c>
      <c r="D26" s="51">
        <v>0.74480000000000002</v>
      </c>
      <c r="E26" s="51">
        <v>0.97919999999999996</v>
      </c>
      <c r="F26" s="51">
        <v>0.97919999999999996</v>
      </c>
      <c r="G26" s="57">
        <v>0.75119999999999998</v>
      </c>
      <c r="H26" s="64">
        <v>0.86109999999999998</v>
      </c>
      <c r="I26" s="64">
        <v>0.57920000000000005</v>
      </c>
      <c r="J26" s="64">
        <v>0.95309999999999995</v>
      </c>
      <c r="K26" s="69">
        <v>0.79169999999999996</v>
      </c>
      <c r="L26" s="77">
        <v>0.81</v>
      </c>
      <c r="M26" s="77">
        <v>0.77</v>
      </c>
      <c r="N26" s="81">
        <v>0.79169999999999996</v>
      </c>
      <c r="O26" s="85">
        <v>0.77259999999999995</v>
      </c>
    </row>
    <row r="27" spans="1:15" x14ac:dyDescent="0.25">
      <c r="A27" s="17" t="s">
        <v>62</v>
      </c>
      <c r="B27" s="51">
        <v>0.45600000000000002</v>
      </c>
      <c r="C27" s="51">
        <v>0.58169999999999999</v>
      </c>
      <c r="D27" s="51">
        <v>0.68600000000000005</v>
      </c>
      <c r="E27" s="51">
        <v>0.70399999999999996</v>
      </c>
      <c r="F27" s="51">
        <v>0.70399999999999996</v>
      </c>
      <c r="G27" s="57">
        <v>0.62019999999999997</v>
      </c>
      <c r="H27" s="64">
        <v>0.81469999999999998</v>
      </c>
      <c r="I27" s="64">
        <v>0.42880000000000001</v>
      </c>
      <c r="J27" s="64">
        <v>0.90800000000000003</v>
      </c>
      <c r="K27" s="69">
        <v>0.71089999999999998</v>
      </c>
      <c r="L27" s="77">
        <v>0.72</v>
      </c>
      <c r="M27" s="77">
        <v>0.72</v>
      </c>
      <c r="N27" s="81">
        <v>0.71799999999999997</v>
      </c>
      <c r="O27" s="85">
        <v>0.66890000000000005</v>
      </c>
    </row>
    <row r="28" spans="1:15" x14ac:dyDescent="0.25">
      <c r="A28" s="17" t="s">
        <v>64</v>
      </c>
      <c r="B28" s="51">
        <v>0.21820000000000001</v>
      </c>
      <c r="C28" s="51">
        <v>0.37659999999999999</v>
      </c>
      <c r="D28" s="51">
        <v>0.46360000000000001</v>
      </c>
      <c r="E28" s="51">
        <v>0.96360000000000001</v>
      </c>
      <c r="F28" s="51">
        <v>0.96360000000000001</v>
      </c>
      <c r="G28" s="57">
        <v>0.51659999999999995</v>
      </c>
      <c r="H28" s="64">
        <v>0.73640000000000005</v>
      </c>
      <c r="I28" s="64">
        <v>0.2727</v>
      </c>
      <c r="J28" s="64">
        <v>0.88639999999999997</v>
      </c>
      <c r="K28" s="69">
        <v>0.62180000000000002</v>
      </c>
      <c r="L28" s="77">
        <v>0.71</v>
      </c>
      <c r="M28" s="77">
        <v>0.53</v>
      </c>
      <c r="N28" s="81">
        <v>0.61819999999999997</v>
      </c>
      <c r="O28" s="85">
        <v>0.57169999999999999</v>
      </c>
    </row>
    <row r="29" spans="1:15" x14ac:dyDescent="0.25">
      <c r="A29" s="17" t="s">
        <v>65</v>
      </c>
      <c r="B29" s="51">
        <v>0.48280000000000001</v>
      </c>
      <c r="C29" s="51">
        <v>0.48520000000000002</v>
      </c>
      <c r="D29" s="51">
        <v>0.59050000000000002</v>
      </c>
      <c r="E29" s="51">
        <v>0.93100000000000005</v>
      </c>
      <c r="F29" s="51">
        <v>0.93100000000000005</v>
      </c>
      <c r="G29" s="57">
        <v>0.61460000000000004</v>
      </c>
      <c r="H29" s="64">
        <v>0.92820000000000003</v>
      </c>
      <c r="I29" s="64">
        <v>0.49659999999999999</v>
      </c>
      <c r="J29" s="64">
        <v>0.89219999999999999</v>
      </c>
      <c r="K29" s="69">
        <v>0.77470000000000006</v>
      </c>
      <c r="L29" s="77">
        <v>0.66</v>
      </c>
      <c r="M29" s="77">
        <v>0.49</v>
      </c>
      <c r="N29" s="81">
        <v>0.57330000000000003</v>
      </c>
      <c r="O29" s="85">
        <v>0.67669999999999997</v>
      </c>
    </row>
    <row r="30" spans="1:15" x14ac:dyDescent="0.25">
      <c r="A30" s="17" t="s">
        <v>66</v>
      </c>
      <c r="B30" s="51">
        <v>2.2200000000000001E-2</v>
      </c>
      <c r="C30" s="51">
        <v>0.254</v>
      </c>
      <c r="D30" s="51">
        <v>0.1389</v>
      </c>
      <c r="E30" s="51">
        <v>0.68889999999999996</v>
      </c>
      <c r="F30" s="51">
        <v>0.68889999999999996</v>
      </c>
      <c r="G30" s="57">
        <v>0.30199999999999999</v>
      </c>
      <c r="H30" s="64">
        <v>0.64070000000000005</v>
      </c>
      <c r="I30" s="65">
        <v>0.28000000000000003</v>
      </c>
      <c r="J30" s="64">
        <v>0.63890000000000002</v>
      </c>
      <c r="K30" s="70">
        <v>0.52</v>
      </c>
      <c r="L30" s="77">
        <v>0.38</v>
      </c>
      <c r="M30" s="77">
        <v>0.52</v>
      </c>
      <c r="N30" s="82">
        <v>0.45</v>
      </c>
      <c r="O30" s="85">
        <v>0.4093</v>
      </c>
    </row>
    <row r="31" spans="1:15" x14ac:dyDescent="0.25">
      <c r="A31" s="17" t="s">
        <v>67</v>
      </c>
      <c r="B31" s="51">
        <v>0.34620000000000001</v>
      </c>
      <c r="C31" s="51">
        <v>0.67030000000000001</v>
      </c>
      <c r="D31" s="51">
        <v>0.68269999999999997</v>
      </c>
      <c r="E31" s="51">
        <v>0.88460000000000005</v>
      </c>
      <c r="F31" s="51">
        <v>0.88460000000000005</v>
      </c>
      <c r="G31" s="57">
        <v>0.6855</v>
      </c>
      <c r="H31" s="64">
        <v>0.81410000000000005</v>
      </c>
      <c r="I31" s="64">
        <v>0.51539999999999997</v>
      </c>
      <c r="J31" s="64">
        <v>0.75960000000000005</v>
      </c>
      <c r="K31" s="70">
        <v>0.7</v>
      </c>
      <c r="L31" s="77">
        <v>0.67</v>
      </c>
      <c r="M31" s="77">
        <v>0.65</v>
      </c>
      <c r="N31" s="81">
        <v>0.66349999999999998</v>
      </c>
      <c r="O31" s="85">
        <v>0.68910000000000005</v>
      </c>
    </row>
    <row r="32" spans="1:15" x14ac:dyDescent="0.25">
      <c r="A32" s="17" t="s">
        <v>68</v>
      </c>
      <c r="B32" s="51">
        <v>0.63890000000000002</v>
      </c>
      <c r="C32" s="51">
        <v>0.57140000000000002</v>
      </c>
      <c r="D32" s="51">
        <v>0.60419999999999996</v>
      </c>
      <c r="E32" s="51">
        <v>0.86109999999999998</v>
      </c>
      <c r="F32" s="51">
        <v>0.86109999999999998</v>
      </c>
      <c r="G32" s="57">
        <v>0.6552</v>
      </c>
      <c r="H32" s="64">
        <v>0.625</v>
      </c>
      <c r="I32" s="64">
        <v>0.52780000000000005</v>
      </c>
      <c r="J32" s="64">
        <v>0.72919999999999996</v>
      </c>
      <c r="K32" s="69">
        <v>0.62039999999999995</v>
      </c>
      <c r="L32" s="77">
        <v>0.51</v>
      </c>
      <c r="M32" s="77">
        <v>0.64</v>
      </c>
      <c r="N32" s="81">
        <v>0.57640000000000002</v>
      </c>
      <c r="O32" s="85">
        <v>0.63190000000000002</v>
      </c>
    </row>
    <row r="33" spans="1:15" x14ac:dyDescent="0.25">
      <c r="A33" s="17" t="s">
        <v>69</v>
      </c>
      <c r="B33" s="51">
        <v>0.23730000000000001</v>
      </c>
      <c r="C33" s="51">
        <v>0.42009999999999997</v>
      </c>
      <c r="D33" s="51">
        <v>0.45760000000000001</v>
      </c>
      <c r="E33" s="51">
        <v>0.7288</v>
      </c>
      <c r="F33" s="51">
        <v>0.7288</v>
      </c>
      <c r="G33" s="57">
        <v>0.48010000000000003</v>
      </c>
      <c r="H33" s="64">
        <v>0.74860000000000004</v>
      </c>
      <c r="I33" s="64">
        <v>0.4153</v>
      </c>
      <c r="J33" s="64">
        <v>0.81989999999999996</v>
      </c>
      <c r="K33" s="69">
        <v>0.65649999999999997</v>
      </c>
      <c r="L33" s="77">
        <v>0.71</v>
      </c>
      <c r="M33" s="77">
        <v>0.5</v>
      </c>
      <c r="N33" s="81">
        <v>0.60170000000000001</v>
      </c>
      <c r="O33" s="85">
        <v>0.56710000000000005</v>
      </c>
    </row>
    <row r="34" spans="1:15" x14ac:dyDescent="0.25">
      <c r="A34" s="17" t="s">
        <v>70</v>
      </c>
      <c r="B34" s="51">
        <v>0.2727</v>
      </c>
      <c r="C34" s="51">
        <v>0.40579999999999999</v>
      </c>
      <c r="D34" s="51">
        <v>0.44890000000000002</v>
      </c>
      <c r="E34" s="51">
        <v>0.84089999999999998</v>
      </c>
      <c r="F34" s="51">
        <v>0.84089999999999998</v>
      </c>
      <c r="G34" s="57">
        <v>0.50270000000000004</v>
      </c>
      <c r="H34" s="64">
        <v>0.73109999999999997</v>
      </c>
      <c r="I34" s="64">
        <v>0.31819999999999998</v>
      </c>
      <c r="J34" s="64">
        <v>0.85229999999999995</v>
      </c>
      <c r="K34" s="69">
        <v>0.62580000000000002</v>
      </c>
      <c r="L34" s="77">
        <v>0.63</v>
      </c>
      <c r="M34" s="77">
        <v>0.55000000000000004</v>
      </c>
      <c r="N34" s="81">
        <v>0.58520000000000005</v>
      </c>
      <c r="O34" s="85">
        <v>0.56310000000000004</v>
      </c>
    </row>
    <row r="35" spans="1:15" x14ac:dyDescent="0.25">
      <c r="A35" s="17" t="s">
        <v>71</v>
      </c>
      <c r="B35" s="51">
        <v>0.31819999999999998</v>
      </c>
      <c r="C35" s="51">
        <v>0.55189999999999995</v>
      </c>
      <c r="D35" s="51">
        <v>0.61360000000000003</v>
      </c>
      <c r="E35" s="51">
        <v>0.95450000000000002</v>
      </c>
      <c r="F35" s="51">
        <v>0.95450000000000002</v>
      </c>
      <c r="G35" s="57">
        <v>0.63370000000000004</v>
      </c>
      <c r="H35" s="64">
        <v>0.78790000000000004</v>
      </c>
      <c r="I35" s="64">
        <v>0.32729999999999998</v>
      </c>
      <c r="J35" s="64">
        <v>0.76139999999999997</v>
      </c>
      <c r="K35" s="69">
        <v>0.62729999999999997</v>
      </c>
      <c r="L35" s="77">
        <v>0.52</v>
      </c>
      <c r="M35" s="77">
        <v>0.51</v>
      </c>
      <c r="N35" s="81">
        <v>0.51700000000000002</v>
      </c>
      <c r="O35" s="85">
        <v>0.61809999999999998</v>
      </c>
    </row>
    <row r="36" spans="1:15" x14ac:dyDescent="0.25">
      <c r="A36" s="17" t="s">
        <v>72</v>
      </c>
      <c r="B36" s="51">
        <v>0.2432</v>
      </c>
      <c r="C36" s="51">
        <v>0.4788</v>
      </c>
      <c r="D36" s="51">
        <v>0.52029999999999998</v>
      </c>
      <c r="E36" s="51">
        <v>0.91890000000000005</v>
      </c>
      <c r="F36" s="51">
        <v>0.91890000000000005</v>
      </c>
      <c r="G36" s="57">
        <v>0.56440000000000001</v>
      </c>
      <c r="H36" s="64">
        <v>0.74319999999999997</v>
      </c>
      <c r="I36" s="64">
        <v>0.41620000000000001</v>
      </c>
      <c r="J36" s="64">
        <v>0.85140000000000005</v>
      </c>
      <c r="K36" s="69">
        <v>0.66310000000000002</v>
      </c>
      <c r="L36" s="77">
        <v>0.51</v>
      </c>
      <c r="M36" s="77">
        <v>0.5</v>
      </c>
      <c r="N36" s="81">
        <v>0.50680000000000003</v>
      </c>
      <c r="O36" s="85">
        <v>0.59909999999999997</v>
      </c>
    </row>
    <row r="37" spans="1:15" x14ac:dyDescent="0.25">
      <c r="A37" s="43" t="s">
        <v>74</v>
      </c>
      <c r="B37" s="53">
        <v>0.2</v>
      </c>
      <c r="C37" s="51">
        <v>0.31430000000000002</v>
      </c>
      <c r="D37" s="53">
        <v>0.5</v>
      </c>
      <c r="E37" s="53">
        <v>0.6</v>
      </c>
      <c r="F37" s="53">
        <v>0.6</v>
      </c>
      <c r="G37" s="57">
        <v>0.4118</v>
      </c>
      <c r="H37" s="64">
        <v>0.73329999999999995</v>
      </c>
      <c r="I37" s="65">
        <v>0.12</v>
      </c>
      <c r="J37" s="65">
        <v>0.6</v>
      </c>
      <c r="K37" s="69">
        <v>0.49330000000000002</v>
      </c>
      <c r="L37" s="77">
        <v>0.6</v>
      </c>
      <c r="M37" s="77">
        <v>0.3</v>
      </c>
      <c r="N37" s="82">
        <v>0.45</v>
      </c>
      <c r="O37" s="86">
        <v>0.45</v>
      </c>
    </row>
    <row r="38" spans="1:15" x14ac:dyDescent="0.25">
      <c r="A38" s="17" t="s">
        <v>75</v>
      </c>
      <c r="B38" s="51">
        <v>0.32200000000000001</v>
      </c>
      <c r="C38" s="51">
        <v>0.44500000000000001</v>
      </c>
      <c r="D38" s="51">
        <v>0.45340000000000003</v>
      </c>
      <c r="E38" s="51">
        <v>0.83050000000000002</v>
      </c>
      <c r="F38" s="51">
        <v>0.83050000000000002</v>
      </c>
      <c r="G38" s="57">
        <v>0.52339999999999998</v>
      </c>
      <c r="H38" s="64">
        <v>0.68079999999999996</v>
      </c>
      <c r="I38" s="64">
        <v>0.44409999999999999</v>
      </c>
      <c r="J38" s="64">
        <v>0.77969999999999995</v>
      </c>
      <c r="K38" s="69">
        <v>0.62819999999999998</v>
      </c>
      <c r="L38" s="77">
        <v>0.72</v>
      </c>
      <c r="M38" s="77">
        <v>0.45</v>
      </c>
      <c r="N38" s="81">
        <v>0.5847</v>
      </c>
      <c r="O38" s="85">
        <v>0.57389999999999997</v>
      </c>
    </row>
    <row r="39" spans="1:15" x14ac:dyDescent="0.25">
      <c r="A39" s="17" t="s">
        <v>76</v>
      </c>
      <c r="B39" s="53">
        <v>0.6</v>
      </c>
      <c r="C39" s="51">
        <v>0.2571</v>
      </c>
      <c r="D39" s="53">
        <v>0.3</v>
      </c>
      <c r="E39" s="53">
        <v>0.4</v>
      </c>
      <c r="F39" s="53">
        <v>0.4</v>
      </c>
      <c r="G39" s="57">
        <v>0.3412</v>
      </c>
      <c r="H39" s="64">
        <v>0.76670000000000005</v>
      </c>
      <c r="I39" s="65">
        <v>0.44</v>
      </c>
      <c r="J39" s="65">
        <v>0.8</v>
      </c>
      <c r="K39" s="69">
        <v>0.66669999999999996</v>
      </c>
      <c r="L39" s="77">
        <v>0.5</v>
      </c>
      <c r="M39" s="77">
        <v>0.1</v>
      </c>
      <c r="N39" s="82">
        <v>0.3</v>
      </c>
      <c r="O39" s="85">
        <v>0.47220000000000001</v>
      </c>
    </row>
    <row r="40" spans="1:15" x14ac:dyDescent="0.25">
      <c r="A40" s="17" t="s">
        <v>77</v>
      </c>
      <c r="B40" s="53">
        <v>1</v>
      </c>
      <c r="C40" s="51">
        <v>0.64290000000000003</v>
      </c>
      <c r="D40" s="51">
        <v>0.625</v>
      </c>
      <c r="E40" s="53">
        <v>1</v>
      </c>
      <c r="F40" s="53">
        <v>1</v>
      </c>
      <c r="G40" s="57">
        <v>0.76470000000000005</v>
      </c>
      <c r="H40" s="64">
        <v>0.58330000000000004</v>
      </c>
      <c r="I40" s="65">
        <v>0.6</v>
      </c>
      <c r="J40" s="64">
        <v>0.875</v>
      </c>
      <c r="K40" s="69">
        <v>0.66669999999999996</v>
      </c>
      <c r="L40" s="77">
        <v>0.75</v>
      </c>
      <c r="M40" s="77">
        <v>0.25</v>
      </c>
      <c r="N40" s="82">
        <v>0.5</v>
      </c>
      <c r="O40" s="85">
        <v>0.69440000000000002</v>
      </c>
    </row>
    <row r="41" spans="1:15" x14ac:dyDescent="0.25">
      <c r="A41" s="17" t="s">
        <v>78</v>
      </c>
      <c r="B41" s="53">
        <v>1</v>
      </c>
      <c r="C41" s="51">
        <v>0.71430000000000005</v>
      </c>
      <c r="D41" s="51">
        <v>0.625</v>
      </c>
      <c r="E41" s="53">
        <v>1</v>
      </c>
      <c r="F41" s="53">
        <v>1</v>
      </c>
      <c r="G41" s="57">
        <v>0.79410000000000003</v>
      </c>
      <c r="H41" s="65">
        <v>0.75</v>
      </c>
      <c r="I41" s="65">
        <v>0.9</v>
      </c>
      <c r="J41" s="65">
        <v>0.75</v>
      </c>
      <c r="K41" s="70">
        <v>0.8</v>
      </c>
      <c r="L41" s="77">
        <v>1</v>
      </c>
      <c r="M41" s="77">
        <v>0.75</v>
      </c>
      <c r="N41" s="81">
        <v>0.875</v>
      </c>
      <c r="O41" s="85">
        <v>0.80559999999999998</v>
      </c>
    </row>
    <row r="42" spans="1:15" s="44" customFormat="1" x14ac:dyDescent="0.25">
      <c r="A42" s="45" t="s">
        <v>20</v>
      </c>
      <c r="B42" s="54">
        <v>0.40279999999999999</v>
      </c>
      <c r="C42" s="54">
        <v>0.4894</v>
      </c>
      <c r="D42" s="54">
        <v>0.52910000000000001</v>
      </c>
      <c r="E42" s="54">
        <v>0.86650000000000005</v>
      </c>
      <c r="F42" s="54">
        <v>0.86650000000000005</v>
      </c>
      <c r="G42" s="58">
        <v>0.57730000000000004</v>
      </c>
      <c r="H42" s="66">
        <v>0.77839999999999998</v>
      </c>
      <c r="I42" s="66">
        <v>0.43330000000000002</v>
      </c>
      <c r="J42" s="66">
        <v>0.83320000000000005</v>
      </c>
      <c r="K42" s="71">
        <v>0.67800000000000005</v>
      </c>
      <c r="L42" s="78">
        <v>0.67</v>
      </c>
      <c r="M42" s="78">
        <v>0.56999999999999995</v>
      </c>
      <c r="N42" s="83">
        <v>0.61839999999999995</v>
      </c>
      <c r="O42" s="87">
        <v>0.62380000000000002</v>
      </c>
    </row>
    <row r="46" spans="1:15" x14ac:dyDescent="0.25">
      <c r="A46" t="s">
        <v>104</v>
      </c>
    </row>
    <row r="47" spans="1:15" x14ac:dyDescent="0.25">
      <c r="A47" s="2" t="s">
        <v>16</v>
      </c>
      <c r="B47" s="84" t="s">
        <v>105</v>
      </c>
    </row>
    <row r="48" spans="1:15" x14ac:dyDescent="0.25">
      <c r="A48" s="17" t="s">
        <v>78</v>
      </c>
      <c r="B48" s="85">
        <v>0.80559999999999998</v>
      </c>
    </row>
    <row r="49" spans="1:2" x14ac:dyDescent="0.25">
      <c r="A49" s="17" t="s">
        <v>61</v>
      </c>
      <c r="B49" s="85">
        <v>0.77259999999999995</v>
      </c>
    </row>
    <row r="50" spans="1:2" x14ac:dyDescent="0.25">
      <c r="A50" s="17" t="s">
        <v>45</v>
      </c>
      <c r="B50" s="85">
        <v>0.76619999999999999</v>
      </c>
    </row>
    <row r="51" spans="1:2" x14ac:dyDescent="0.25">
      <c r="A51" s="17" t="s">
        <v>37</v>
      </c>
      <c r="B51" s="85">
        <v>0.74070000000000003</v>
      </c>
    </row>
    <row r="52" spans="1:2" x14ac:dyDescent="0.25">
      <c r="A52" s="17" t="s">
        <v>50</v>
      </c>
      <c r="B52" s="85">
        <v>0.73580000000000001</v>
      </c>
    </row>
    <row r="53" spans="1:2" x14ac:dyDescent="0.25">
      <c r="A53" s="17" t="s">
        <v>54</v>
      </c>
      <c r="B53" s="85">
        <v>0.73150000000000004</v>
      </c>
    </row>
    <row r="54" spans="1:2" x14ac:dyDescent="0.25">
      <c r="A54" s="17" t="s">
        <v>49</v>
      </c>
      <c r="B54" s="85">
        <v>0.69840000000000002</v>
      </c>
    </row>
    <row r="55" spans="1:2" x14ac:dyDescent="0.25">
      <c r="A55" s="17" t="s">
        <v>44</v>
      </c>
      <c r="B55" s="85">
        <v>0.69779999999999998</v>
      </c>
    </row>
    <row r="56" spans="1:2" x14ac:dyDescent="0.25">
      <c r="A56" s="17" t="s">
        <v>77</v>
      </c>
      <c r="B56" s="85">
        <v>0.69440000000000002</v>
      </c>
    </row>
    <row r="57" spans="1:2" x14ac:dyDescent="0.25">
      <c r="A57" s="17" t="s">
        <v>67</v>
      </c>
      <c r="B57" s="85">
        <v>0.68910000000000005</v>
      </c>
    </row>
    <row r="58" spans="1:2" x14ac:dyDescent="0.25">
      <c r="A58" s="17" t="s">
        <v>65</v>
      </c>
      <c r="B58" s="85">
        <v>0.67669999999999997</v>
      </c>
    </row>
    <row r="59" spans="1:2" x14ac:dyDescent="0.25">
      <c r="A59" s="17" t="s">
        <v>39</v>
      </c>
      <c r="B59" s="85">
        <v>0.6754</v>
      </c>
    </row>
    <row r="60" spans="1:2" x14ac:dyDescent="0.25">
      <c r="A60" s="17" t="s">
        <v>62</v>
      </c>
      <c r="B60" s="85">
        <v>0.66890000000000005</v>
      </c>
    </row>
    <row r="61" spans="1:2" x14ac:dyDescent="0.25">
      <c r="A61" s="17" t="s">
        <v>41</v>
      </c>
      <c r="B61" s="85">
        <v>0.66400000000000003</v>
      </c>
    </row>
    <row r="62" spans="1:2" x14ac:dyDescent="0.25">
      <c r="A62" s="17" t="s">
        <v>48</v>
      </c>
      <c r="B62" s="85">
        <v>0.64610000000000001</v>
      </c>
    </row>
    <row r="63" spans="1:2" x14ac:dyDescent="0.25">
      <c r="A63" s="17" t="s">
        <v>43</v>
      </c>
      <c r="B63" s="85">
        <v>0.63619999999999999</v>
      </c>
    </row>
    <row r="64" spans="1:2" x14ac:dyDescent="0.25">
      <c r="A64" s="17" t="s">
        <v>36</v>
      </c>
      <c r="B64" s="85">
        <v>0.63319999999999999</v>
      </c>
    </row>
    <row r="65" spans="1:2" x14ac:dyDescent="0.25">
      <c r="A65" s="17" t="s">
        <v>68</v>
      </c>
      <c r="B65" s="85">
        <v>0.63190000000000002</v>
      </c>
    </row>
    <row r="66" spans="1:2" x14ac:dyDescent="0.25">
      <c r="A66" s="45" t="s">
        <v>20</v>
      </c>
      <c r="B66" s="87">
        <v>0.62380000000000002</v>
      </c>
    </row>
    <row r="67" spans="1:2" x14ac:dyDescent="0.25">
      <c r="A67" s="17" t="s">
        <v>71</v>
      </c>
      <c r="B67" s="85">
        <v>0.61809999999999998</v>
      </c>
    </row>
    <row r="68" spans="1:2" x14ac:dyDescent="0.25">
      <c r="A68" s="17" t="s">
        <v>58</v>
      </c>
      <c r="B68" s="85">
        <v>0.60950000000000004</v>
      </c>
    </row>
    <row r="69" spans="1:2" x14ac:dyDescent="0.25">
      <c r="A69" s="17" t="s">
        <v>72</v>
      </c>
      <c r="B69" s="85">
        <v>0.59909999999999997</v>
      </c>
    </row>
    <row r="70" spans="1:2" x14ac:dyDescent="0.25">
      <c r="A70" s="17" t="s">
        <v>52</v>
      </c>
      <c r="B70" s="85">
        <v>0.59809999999999997</v>
      </c>
    </row>
    <row r="71" spans="1:2" x14ac:dyDescent="0.25">
      <c r="A71" s="17" t="s">
        <v>59</v>
      </c>
      <c r="B71" s="85">
        <v>0.59409999999999996</v>
      </c>
    </row>
    <row r="72" spans="1:2" x14ac:dyDescent="0.25">
      <c r="A72" s="17" t="s">
        <v>60</v>
      </c>
      <c r="B72" s="85">
        <v>0.58689999999999998</v>
      </c>
    </row>
    <row r="73" spans="1:2" x14ac:dyDescent="0.25">
      <c r="A73" s="17" t="s">
        <v>53</v>
      </c>
      <c r="B73" s="85">
        <v>0.57720000000000005</v>
      </c>
    </row>
    <row r="74" spans="1:2" x14ac:dyDescent="0.25">
      <c r="A74" s="17" t="s">
        <v>75</v>
      </c>
      <c r="B74" s="85">
        <v>0.57389999999999997</v>
      </c>
    </row>
    <row r="75" spans="1:2" x14ac:dyDescent="0.25">
      <c r="A75" s="17" t="s">
        <v>64</v>
      </c>
      <c r="B75" s="85">
        <v>0.57169999999999999</v>
      </c>
    </row>
    <row r="76" spans="1:2" x14ac:dyDescent="0.25">
      <c r="A76" s="17" t="s">
        <v>69</v>
      </c>
      <c r="B76" s="85">
        <v>0.56710000000000005</v>
      </c>
    </row>
    <row r="77" spans="1:2" x14ac:dyDescent="0.25">
      <c r="A77" s="17" t="s">
        <v>70</v>
      </c>
      <c r="B77" s="85">
        <v>0.56310000000000004</v>
      </c>
    </row>
    <row r="78" spans="1:2" x14ac:dyDescent="0.25">
      <c r="A78" s="17" t="s">
        <v>18</v>
      </c>
      <c r="B78" s="85">
        <v>0.56200000000000006</v>
      </c>
    </row>
    <row r="79" spans="1:2" x14ac:dyDescent="0.25">
      <c r="A79" s="17" t="s">
        <v>40</v>
      </c>
      <c r="B79" s="85">
        <v>0.53410000000000002</v>
      </c>
    </row>
    <row r="80" spans="1:2" x14ac:dyDescent="0.25">
      <c r="A80" s="17" t="s">
        <v>51</v>
      </c>
      <c r="B80" s="85">
        <v>0.51049999999999995</v>
      </c>
    </row>
    <row r="81" spans="1:2" x14ac:dyDescent="0.25">
      <c r="A81" s="17" t="s">
        <v>57</v>
      </c>
      <c r="B81" s="85">
        <v>0.47339999999999999</v>
      </c>
    </row>
    <row r="82" spans="1:2" x14ac:dyDescent="0.25">
      <c r="A82" s="17" t="s">
        <v>76</v>
      </c>
      <c r="B82" s="85">
        <v>0.47220000000000001</v>
      </c>
    </row>
    <row r="83" spans="1:2" x14ac:dyDescent="0.25">
      <c r="A83" s="17" t="s">
        <v>47</v>
      </c>
      <c r="B83" s="85">
        <v>0.46300000000000002</v>
      </c>
    </row>
    <row r="84" spans="1:2" x14ac:dyDescent="0.25">
      <c r="A84" s="17" t="s">
        <v>55</v>
      </c>
      <c r="B84" s="85">
        <v>0.45479999999999998</v>
      </c>
    </row>
    <row r="85" spans="1:2" x14ac:dyDescent="0.25">
      <c r="A85" s="43" t="s">
        <v>74</v>
      </c>
      <c r="B85" s="86">
        <v>0.45</v>
      </c>
    </row>
    <row r="86" spans="1:2" x14ac:dyDescent="0.25">
      <c r="A86" s="17" t="s">
        <v>66</v>
      </c>
      <c r="B86" s="85">
        <v>0.4093</v>
      </c>
    </row>
  </sheetData>
  <autoFilter ref="A2:O42"/>
  <sortState ref="A47:B86">
    <sortCondition descending="1" ref="B48"/>
  </sortState>
  <mergeCells count="5">
    <mergeCell ref="O1:O2"/>
    <mergeCell ref="H1:K1"/>
    <mergeCell ref="B1:G1"/>
    <mergeCell ref="L1:N1"/>
    <mergeCell ref="A1:A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1"/>
  <sheetViews>
    <sheetView tabSelected="1" zoomScale="85" zoomScaleNormal="85" workbookViewId="0">
      <selection activeCell="AB3" sqref="AB3"/>
    </sheetView>
  </sheetViews>
  <sheetFormatPr defaultRowHeight="15" x14ac:dyDescent="0.25"/>
  <cols>
    <col min="1" max="1" width="12.5703125" customWidth="1"/>
    <col min="2" max="2" width="20.28515625" customWidth="1"/>
    <col min="4" max="4" width="13" customWidth="1"/>
    <col min="8" max="8" width="11.5703125" bestFit="1" customWidth="1"/>
    <col min="19" max="19" width="15" customWidth="1"/>
    <col min="24" max="24" width="22.140625" customWidth="1"/>
  </cols>
  <sheetData>
    <row r="1" spans="1:32" s="14" customFormat="1" ht="59.25" customHeight="1" x14ac:dyDescent="0.25">
      <c r="A1" s="172" t="s">
        <v>20</v>
      </c>
      <c r="B1" s="172" t="s">
        <v>21</v>
      </c>
      <c r="C1" s="172" t="s">
        <v>22</v>
      </c>
      <c r="D1" s="172" t="s">
        <v>23</v>
      </c>
      <c r="E1" s="172" t="s">
        <v>24</v>
      </c>
      <c r="F1" s="172" t="s">
        <v>25</v>
      </c>
      <c r="G1" s="172" t="s">
        <v>26</v>
      </c>
      <c r="H1" s="172" t="s">
        <v>42</v>
      </c>
      <c r="I1" s="11">
        <v>1</v>
      </c>
      <c r="J1" s="11">
        <v>2</v>
      </c>
      <c r="K1" s="11">
        <v>3</v>
      </c>
      <c r="L1" s="11">
        <v>4</v>
      </c>
      <c r="M1" s="11">
        <v>5</v>
      </c>
      <c r="N1" s="11">
        <v>6</v>
      </c>
      <c r="O1" s="11">
        <v>7</v>
      </c>
      <c r="P1" s="11">
        <v>8</v>
      </c>
      <c r="Q1" s="11">
        <v>9</v>
      </c>
      <c r="R1" s="11">
        <v>10</v>
      </c>
      <c r="S1" s="12" t="s">
        <v>27</v>
      </c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s="5" customFormat="1" ht="42.75" customHeight="1" x14ac:dyDescent="0.25">
      <c r="A2" s="173"/>
      <c r="B2" s="173"/>
      <c r="C2" s="173"/>
      <c r="D2" s="173"/>
      <c r="E2" s="173"/>
      <c r="F2" s="175"/>
      <c r="G2" s="173"/>
      <c r="H2" s="174"/>
      <c r="I2" s="15" t="s">
        <v>28</v>
      </c>
      <c r="J2" s="15" t="s">
        <v>28</v>
      </c>
      <c r="K2" s="15" t="s">
        <v>29</v>
      </c>
      <c r="L2" s="15" t="s">
        <v>28</v>
      </c>
      <c r="M2" s="15" t="s">
        <v>29</v>
      </c>
      <c r="N2" s="15" t="s">
        <v>29</v>
      </c>
      <c r="O2" s="15" t="s">
        <v>30</v>
      </c>
      <c r="P2" s="15" t="s">
        <v>28</v>
      </c>
      <c r="Q2" s="15" t="s">
        <v>28</v>
      </c>
      <c r="R2" s="15" t="s">
        <v>28</v>
      </c>
      <c r="S2" s="15" t="s">
        <v>31</v>
      </c>
      <c r="T2" s="13"/>
      <c r="U2" s="13"/>
      <c r="V2" s="13"/>
      <c r="W2" s="13"/>
      <c r="X2" s="13" t="s">
        <v>106</v>
      </c>
      <c r="Y2" s="13"/>
      <c r="Z2" s="13"/>
      <c r="AA2" s="13"/>
      <c r="AB2" s="13"/>
      <c r="AC2" s="13"/>
      <c r="AD2" s="13"/>
      <c r="AE2" s="13"/>
      <c r="AF2" s="13"/>
    </row>
    <row r="3" spans="1:32" s="10" customFormat="1" ht="26.25" customHeight="1" x14ac:dyDescent="0.25">
      <c r="A3" s="6" t="s">
        <v>17</v>
      </c>
      <c r="B3" s="7" t="s">
        <v>18</v>
      </c>
      <c r="C3" s="8">
        <v>11001</v>
      </c>
      <c r="D3" s="8" t="s">
        <v>19</v>
      </c>
      <c r="E3" s="9" t="s">
        <v>91</v>
      </c>
      <c r="F3" s="7">
        <v>28</v>
      </c>
      <c r="G3" s="7">
        <v>26</v>
      </c>
      <c r="H3" s="22">
        <f>G3/F3</f>
        <v>0.9285714285714286</v>
      </c>
      <c r="I3" s="4">
        <v>1.5</v>
      </c>
      <c r="J3" s="4">
        <v>1.4</v>
      </c>
      <c r="K3" s="4">
        <v>3.4</v>
      </c>
      <c r="L3" s="4">
        <v>1.8461538461538463</v>
      </c>
      <c r="M3" s="4">
        <v>3.3461538461538463</v>
      </c>
      <c r="N3" s="4">
        <v>1.3076923076923077</v>
      </c>
      <c r="O3" s="4">
        <v>1.1200000000000001</v>
      </c>
      <c r="P3" s="4">
        <v>0.80769230769230771</v>
      </c>
      <c r="Q3" s="4">
        <v>0.24</v>
      </c>
      <c r="R3" s="4">
        <v>1.8333333333333333</v>
      </c>
      <c r="S3" s="24">
        <f>SUM(I3:R3)/27</f>
        <v>0.62226020892687561</v>
      </c>
      <c r="X3" s="7" t="s">
        <v>78</v>
      </c>
      <c r="Y3" s="24">
        <v>0.81481481481481477</v>
      </c>
    </row>
    <row r="4" spans="1:32" s="10" customFormat="1" ht="26.25" customHeight="1" x14ac:dyDescent="0.25">
      <c r="A4" s="6" t="s">
        <v>17</v>
      </c>
      <c r="B4" s="7" t="s">
        <v>35</v>
      </c>
      <c r="C4" s="8">
        <v>11351</v>
      </c>
      <c r="D4" s="8" t="s">
        <v>19</v>
      </c>
      <c r="E4" s="9" t="s">
        <v>91</v>
      </c>
      <c r="F4" s="7">
        <v>38</v>
      </c>
      <c r="G4" s="7">
        <v>34</v>
      </c>
      <c r="H4" s="22">
        <f t="shared" ref="H4:H41" si="0">G4/F4</f>
        <v>0.89473684210526316</v>
      </c>
      <c r="I4" s="4">
        <v>1.2285714285714286</v>
      </c>
      <c r="J4" s="4">
        <v>0.94285714285714284</v>
      </c>
      <c r="K4" s="4">
        <v>2.8571428571428572</v>
      </c>
      <c r="L4" s="4">
        <v>0.8571428571428571</v>
      </c>
      <c r="M4" s="4">
        <v>3.342857142857143</v>
      </c>
      <c r="N4" s="4">
        <v>2.0857142857142859</v>
      </c>
      <c r="O4" s="4">
        <v>2.0571428571428569</v>
      </c>
      <c r="P4" s="4">
        <v>1.8571428571428572</v>
      </c>
      <c r="Q4" s="4">
        <v>1.2285714285714286</v>
      </c>
      <c r="R4" s="4">
        <v>1.8857142857142857</v>
      </c>
      <c r="S4" s="24">
        <f t="shared" ref="S4:S41" si="1">SUM(I4:R4)/27</f>
        <v>0.67936507936507928</v>
      </c>
      <c r="X4" s="25" t="s">
        <v>45</v>
      </c>
      <c r="Y4" s="24">
        <v>0.7781557067271353</v>
      </c>
    </row>
    <row r="5" spans="1:32" s="10" customFormat="1" ht="26.25" customHeight="1" x14ac:dyDescent="0.25">
      <c r="A5" s="6" t="s">
        <v>17</v>
      </c>
      <c r="B5" s="7" t="s">
        <v>37</v>
      </c>
      <c r="C5" s="8">
        <v>11353</v>
      </c>
      <c r="D5" s="8" t="s">
        <v>38</v>
      </c>
      <c r="E5" s="20" t="s">
        <v>91</v>
      </c>
      <c r="F5" s="7">
        <v>13</v>
      </c>
      <c r="G5" s="7">
        <v>12</v>
      </c>
      <c r="H5" s="22">
        <f t="shared" si="0"/>
        <v>0.92307692307692313</v>
      </c>
      <c r="I5" s="4">
        <v>1.4166666666666667</v>
      </c>
      <c r="J5" s="4">
        <v>1.5</v>
      </c>
      <c r="K5" s="4">
        <v>3.5</v>
      </c>
      <c r="L5" s="4">
        <v>1.3333333333333333</v>
      </c>
      <c r="M5" s="4">
        <v>2.8333333333333335</v>
      </c>
      <c r="N5" s="4">
        <v>3</v>
      </c>
      <c r="O5" s="4">
        <v>1.8333333333333333</v>
      </c>
      <c r="P5" s="4">
        <v>1.5833333333333333</v>
      </c>
      <c r="Q5" s="4">
        <v>0.83333333333333337</v>
      </c>
      <c r="R5" s="4">
        <v>2</v>
      </c>
      <c r="S5" s="24">
        <f t="shared" si="1"/>
        <v>0.73456790123456783</v>
      </c>
      <c r="X5" s="7" t="s">
        <v>61</v>
      </c>
      <c r="Y5" s="24">
        <v>0.76620370370370372</v>
      </c>
    </row>
    <row r="6" spans="1:32" s="10" customFormat="1" ht="26.25" customHeight="1" x14ac:dyDescent="0.25">
      <c r="A6" s="6" t="s">
        <v>17</v>
      </c>
      <c r="B6" s="7" t="s">
        <v>39</v>
      </c>
      <c r="C6" s="8">
        <v>11354</v>
      </c>
      <c r="D6" s="8" t="s">
        <v>38</v>
      </c>
      <c r="E6" s="20" t="s">
        <v>91</v>
      </c>
      <c r="F6" s="7">
        <v>44</v>
      </c>
      <c r="G6" s="7">
        <v>38</v>
      </c>
      <c r="H6" s="22">
        <f t="shared" si="0"/>
        <v>0.86363636363636365</v>
      </c>
      <c r="I6" s="4">
        <v>1.3947368421052631</v>
      </c>
      <c r="J6" s="4">
        <v>1.236842105263158</v>
      </c>
      <c r="K6" s="4">
        <v>3.0526315789473686</v>
      </c>
      <c r="L6" s="4">
        <v>1</v>
      </c>
      <c r="M6" s="4">
        <v>3.2894736842105261</v>
      </c>
      <c r="N6" s="4">
        <v>2.4473684210526314</v>
      </c>
      <c r="O6" s="4">
        <v>1.3157894736842106</v>
      </c>
      <c r="P6" s="4">
        <v>1.6052631578947369</v>
      </c>
      <c r="Q6" s="4">
        <v>1.736842105263158</v>
      </c>
      <c r="R6" s="4">
        <v>1.736842105263158</v>
      </c>
      <c r="S6" s="24">
        <f t="shared" si="1"/>
        <v>0.69688109161793366</v>
      </c>
      <c r="X6" s="7" t="s">
        <v>37</v>
      </c>
      <c r="Y6" s="24">
        <v>0.73456790123456783</v>
      </c>
    </row>
    <row r="7" spans="1:32" s="10" customFormat="1" ht="26.25" customHeight="1" x14ac:dyDescent="0.25">
      <c r="A7" s="6" t="s">
        <v>17</v>
      </c>
      <c r="B7" s="7" t="s">
        <v>40</v>
      </c>
      <c r="C7" s="8">
        <v>11355</v>
      </c>
      <c r="D7" s="8" t="s">
        <v>38</v>
      </c>
      <c r="E7" s="20" t="s">
        <v>91</v>
      </c>
      <c r="F7" s="7">
        <v>53</v>
      </c>
      <c r="G7" s="7">
        <v>44</v>
      </c>
      <c r="H7" s="22">
        <f t="shared" si="0"/>
        <v>0.83018867924528306</v>
      </c>
      <c r="I7" s="4">
        <v>1.4390243902439024</v>
      </c>
      <c r="J7" s="4">
        <v>0.73170731707317072</v>
      </c>
      <c r="K7" s="4">
        <v>3.1219512195121952</v>
      </c>
      <c r="L7" s="4">
        <v>1.1707317073170731</v>
      </c>
      <c r="M7" s="4">
        <v>3.1707317073170733</v>
      </c>
      <c r="N7" s="4">
        <v>1.6585365853658536</v>
      </c>
      <c r="O7" s="4">
        <v>1.1219512195121952</v>
      </c>
      <c r="P7" s="4">
        <v>1.0975609756097562</v>
      </c>
      <c r="Q7" s="4">
        <v>0.82926829268292679</v>
      </c>
      <c r="R7" s="4">
        <v>1.8</v>
      </c>
      <c r="S7" s="24">
        <f t="shared" si="1"/>
        <v>0.59783197831978319</v>
      </c>
      <c r="X7" s="7" t="s">
        <v>50</v>
      </c>
      <c r="Y7" s="24">
        <v>0.73298880275624467</v>
      </c>
    </row>
    <row r="8" spans="1:32" s="10" customFormat="1" ht="26.25" customHeight="1" x14ac:dyDescent="0.25">
      <c r="A8" s="6" t="s">
        <v>17</v>
      </c>
      <c r="B8" s="7" t="s">
        <v>41</v>
      </c>
      <c r="C8" s="8">
        <v>11356</v>
      </c>
      <c r="D8" s="8" t="s">
        <v>19</v>
      </c>
      <c r="E8" s="9" t="s">
        <v>91</v>
      </c>
      <c r="F8" s="7">
        <v>81</v>
      </c>
      <c r="G8" s="7">
        <v>63</v>
      </c>
      <c r="H8" s="22">
        <f t="shared" si="0"/>
        <v>0.77777777777777779</v>
      </c>
      <c r="I8" s="4">
        <v>1.5238095238095237</v>
      </c>
      <c r="J8" s="4">
        <v>1.4761904761904763</v>
      </c>
      <c r="K8" s="4">
        <v>2.6984126984126986</v>
      </c>
      <c r="L8" s="4">
        <v>0.79365079365079361</v>
      </c>
      <c r="M8" s="4">
        <v>3.0634920634920637</v>
      </c>
      <c r="N8" s="4">
        <v>1.9682539682539681</v>
      </c>
      <c r="O8" s="4">
        <v>1.7777777777777777</v>
      </c>
      <c r="P8" s="4">
        <v>1.7142857142857142</v>
      </c>
      <c r="Q8" s="4">
        <v>1.1428571428571428</v>
      </c>
      <c r="R8" s="4">
        <v>2</v>
      </c>
      <c r="S8" s="24">
        <f t="shared" si="1"/>
        <v>0.67254556143445032</v>
      </c>
      <c r="X8" s="7" t="s">
        <v>54</v>
      </c>
      <c r="Y8" s="24">
        <v>0.72496570644718805</v>
      </c>
    </row>
    <row r="9" spans="1:32" s="10" customFormat="1" ht="26.25" customHeight="1" x14ac:dyDescent="0.25">
      <c r="A9" s="7" t="s">
        <v>17</v>
      </c>
      <c r="B9" s="7" t="s">
        <v>43</v>
      </c>
      <c r="C9" s="8">
        <v>11358</v>
      </c>
      <c r="D9" s="8" t="s">
        <v>38</v>
      </c>
      <c r="E9" s="20" t="s">
        <v>91</v>
      </c>
      <c r="F9" s="7">
        <v>118</v>
      </c>
      <c r="G9" s="7">
        <v>103</v>
      </c>
      <c r="H9" s="22">
        <f t="shared" si="0"/>
        <v>0.8728813559322034</v>
      </c>
      <c r="I9" s="4">
        <v>1.6310679611650485</v>
      </c>
      <c r="J9" s="4">
        <v>0.84466019417475724</v>
      </c>
      <c r="K9" s="4">
        <v>3.1067961165048543</v>
      </c>
      <c r="L9" s="4">
        <v>0.77669902912621358</v>
      </c>
      <c r="M9" s="4">
        <v>3.4951456310679609</v>
      </c>
      <c r="N9" s="4">
        <v>2.4757281553398056</v>
      </c>
      <c r="O9" s="4">
        <v>1.0970873786407767</v>
      </c>
      <c r="P9" s="4">
        <v>1.4563106796116505</v>
      </c>
      <c r="Q9" s="4">
        <v>0.83495145631067957</v>
      </c>
      <c r="R9" s="4">
        <v>1.8058252427184467</v>
      </c>
      <c r="S9" s="24">
        <f t="shared" si="1"/>
        <v>0.64904710535778487</v>
      </c>
      <c r="X9" s="7" t="s">
        <v>72</v>
      </c>
      <c r="Y9" s="24">
        <v>0.71736235289875128</v>
      </c>
    </row>
    <row r="10" spans="1:32" s="10" customFormat="1" ht="26.25" customHeight="1" x14ac:dyDescent="0.25">
      <c r="A10" s="6" t="s">
        <v>17</v>
      </c>
      <c r="B10" s="7" t="s">
        <v>44</v>
      </c>
      <c r="C10" s="8">
        <v>11362</v>
      </c>
      <c r="D10" s="8" t="s">
        <v>38</v>
      </c>
      <c r="E10" s="20" t="s">
        <v>91</v>
      </c>
      <c r="F10" s="7">
        <v>93</v>
      </c>
      <c r="G10" s="7">
        <v>82</v>
      </c>
      <c r="H10" s="22">
        <f t="shared" si="0"/>
        <v>0.88172043010752688</v>
      </c>
      <c r="I10" s="4">
        <v>1.6829268292682926</v>
      </c>
      <c r="J10" s="4">
        <v>1.3658536585365855</v>
      </c>
      <c r="K10" s="4">
        <v>3.2073170731707319</v>
      </c>
      <c r="L10" s="4">
        <v>0.90243902439024393</v>
      </c>
      <c r="M10" s="4">
        <v>3.4390243902439024</v>
      </c>
      <c r="N10" s="4">
        <v>2.524390243902439</v>
      </c>
      <c r="O10" s="4">
        <v>1.475609756097561</v>
      </c>
      <c r="P10" s="4">
        <v>1.5487804878048781</v>
      </c>
      <c r="Q10" s="4">
        <v>1.0731707317073171</v>
      </c>
      <c r="R10" s="4">
        <v>1.9512195121951219</v>
      </c>
      <c r="S10" s="24">
        <f t="shared" si="1"/>
        <v>0.7100271002710028</v>
      </c>
      <c r="X10" s="7" t="s">
        <v>49</v>
      </c>
      <c r="Y10" s="24">
        <v>0.71726656233698494</v>
      </c>
    </row>
    <row r="11" spans="1:32" s="10" customFormat="1" ht="26.25" customHeight="1" x14ac:dyDescent="0.25">
      <c r="A11" s="151" t="s">
        <v>17</v>
      </c>
      <c r="B11" s="151" t="s">
        <v>45</v>
      </c>
      <c r="C11" s="152">
        <v>11366</v>
      </c>
      <c r="D11" s="152" t="s">
        <v>46</v>
      </c>
      <c r="E11" s="155" t="s">
        <v>91</v>
      </c>
      <c r="F11" s="151">
        <v>120</v>
      </c>
      <c r="G11" s="151">
        <v>98</v>
      </c>
      <c r="H11" s="22">
        <f t="shared" si="0"/>
        <v>0.81666666666666665</v>
      </c>
      <c r="I11" s="4">
        <v>1.7346938775510203</v>
      </c>
      <c r="J11" s="4">
        <v>1.3877551020408163</v>
      </c>
      <c r="K11" s="4">
        <v>3.6836734693877551</v>
      </c>
      <c r="L11" s="4">
        <v>1.0408163265306123</v>
      </c>
      <c r="M11" s="4">
        <v>3.8367346938775508</v>
      </c>
      <c r="N11" s="4">
        <v>3.0408163265306123</v>
      </c>
      <c r="O11" s="4">
        <v>1.6122448979591837</v>
      </c>
      <c r="P11" s="4">
        <v>1.6326530612244898</v>
      </c>
      <c r="Q11" s="4">
        <v>1.1224489795918366</v>
      </c>
      <c r="R11" s="4">
        <v>1.9183673469387754</v>
      </c>
      <c r="S11" s="24">
        <f t="shared" si="1"/>
        <v>0.7781557067271353</v>
      </c>
      <c r="X11" s="7" t="s">
        <v>44</v>
      </c>
      <c r="Y11" s="24">
        <v>0.7100271002710028</v>
      </c>
    </row>
    <row r="12" spans="1:32" s="10" customFormat="1" ht="26.25" customHeight="1" x14ac:dyDescent="0.25">
      <c r="A12" s="154" t="s">
        <v>17</v>
      </c>
      <c r="B12" s="151" t="s">
        <v>47</v>
      </c>
      <c r="C12" s="152">
        <v>11370</v>
      </c>
      <c r="D12" s="152" t="s">
        <v>56</v>
      </c>
      <c r="E12" s="155" t="s">
        <v>91</v>
      </c>
      <c r="F12" s="151">
        <v>41</v>
      </c>
      <c r="G12" s="151">
        <v>27</v>
      </c>
      <c r="H12" s="22">
        <f t="shared" si="0"/>
        <v>0.65853658536585369</v>
      </c>
      <c r="I12" s="4">
        <v>1.2962962962962963</v>
      </c>
      <c r="J12" s="4">
        <v>0.51851851851851849</v>
      </c>
      <c r="K12" s="4">
        <v>3.0370370370370372</v>
      </c>
      <c r="L12" s="4">
        <v>0.7407407407407407</v>
      </c>
      <c r="M12" s="4">
        <v>2.8518518518518516</v>
      </c>
      <c r="N12" s="4">
        <v>0.77777777777777779</v>
      </c>
      <c r="O12" s="4">
        <v>0.55555555555555558</v>
      </c>
      <c r="P12" s="4">
        <v>1.1111111111111112</v>
      </c>
      <c r="Q12" s="4">
        <v>0.59259259259259256</v>
      </c>
      <c r="R12" s="4">
        <v>1.9259259259259258</v>
      </c>
      <c r="S12" s="24">
        <f t="shared" si="1"/>
        <v>0.49657064471879281</v>
      </c>
      <c r="X12" s="7" t="s">
        <v>65</v>
      </c>
      <c r="Y12" s="24">
        <v>0.70753512132822483</v>
      </c>
    </row>
    <row r="13" spans="1:32" s="10" customFormat="1" ht="26.25" customHeight="1" x14ac:dyDescent="0.25">
      <c r="A13" s="154" t="s">
        <v>17</v>
      </c>
      <c r="B13" s="151" t="s">
        <v>48</v>
      </c>
      <c r="C13" s="152">
        <v>11371</v>
      </c>
      <c r="D13" s="152" t="s">
        <v>19</v>
      </c>
      <c r="E13" s="155" t="s">
        <v>91</v>
      </c>
      <c r="F13" s="151">
        <v>67</v>
      </c>
      <c r="G13" s="151">
        <v>58</v>
      </c>
      <c r="H13" s="22">
        <f t="shared" si="0"/>
        <v>0.86567164179104472</v>
      </c>
      <c r="I13" s="4">
        <v>1.6896551724137931</v>
      </c>
      <c r="J13" s="4">
        <v>1.6379310344827587</v>
      </c>
      <c r="K13" s="4">
        <v>3.0172413793103448</v>
      </c>
      <c r="L13" s="4">
        <v>1.3448275862068966</v>
      </c>
      <c r="M13" s="4">
        <v>2.9482758620689653</v>
      </c>
      <c r="N13" s="4">
        <v>1.4655172413793103</v>
      </c>
      <c r="O13" s="4">
        <v>1.5172413793103448</v>
      </c>
      <c r="P13" s="4">
        <v>1.4827586206896552</v>
      </c>
      <c r="Q13" s="4">
        <v>1.3793103448275863</v>
      </c>
      <c r="R13" s="4">
        <v>1.896551724137931</v>
      </c>
      <c r="S13" s="24">
        <f t="shared" si="1"/>
        <v>0.68071519795657731</v>
      </c>
      <c r="X13" s="7" t="s">
        <v>39</v>
      </c>
      <c r="Y13" s="24">
        <v>0.69688109161793366</v>
      </c>
    </row>
    <row r="14" spans="1:32" s="10" customFormat="1" ht="26.25" customHeight="1" x14ac:dyDescent="0.25">
      <c r="A14" s="151" t="s">
        <v>17</v>
      </c>
      <c r="B14" s="151" t="s">
        <v>49</v>
      </c>
      <c r="C14" s="152">
        <v>11372</v>
      </c>
      <c r="D14" s="152" t="s">
        <v>38</v>
      </c>
      <c r="E14" s="155" t="s">
        <v>91</v>
      </c>
      <c r="F14" s="151">
        <v>75</v>
      </c>
      <c r="G14" s="151">
        <v>71</v>
      </c>
      <c r="H14" s="22">
        <f t="shared" si="0"/>
        <v>0.94666666666666666</v>
      </c>
      <c r="I14" s="4">
        <v>1.6056338028169015</v>
      </c>
      <c r="J14" s="4">
        <v>1.2394366197183098</v>
      </c>
      <c r="K14" s="4">
        <v>3.5211267605633805</v>
      </c>
      <c r="L14" s="4">
        <v>1.1267605633802817</v>
      </c>
      <c r="M14" s="4">
        <v>3.436619718309859</v>
      </c>
      <c r="N14" s="4">
        <v>2.1267605633802815</v>
      </c>
      <c r="O14" s="4">
        <v>1.8169014084507042</v>
      </c>
      <c r="P14" s="4">
        <v>1.5633802816901408</v>
      </c>
      <c r="Q14" s="4">
        <v>1.0985915492957747</v>
      </c>
      <c r="R14" s="4">
        <v>1.8309859154929577</v>
      </c>
      <c r="S14" s="24">
        <f t="shared" si="1"/>
        <v>0.71726656233698494</v>
      </c>
      <c r="X14" s="7" t="s">
        <v>62</v>
      </c>
      <c r="Y14" s="24">
        <v>0.68888888888888899</v>
      </c>
    </row>
    <row r="15" spans="1:32" s="10" customFormat="1" ht="26.25" customHeight="1" x14ac:dyDescent="0.25">
      <c r="A15" s="154" t="s">
        <v>17</v>
      </c>
      <c r="B15" s="151" t="s">
        <v>50</v>
      </c>
      <c r="C15" s="152">
        <v>11373</v>
      </c>
      <c r="D15" s="152" t="s">
        <v>46</v>
      </c>
      <c r="E15" s="126" t="s">
        <v>91</v>
      </c>
      <c r="F15" s="151">
        <v>60</v>
      </c>
      <c r="G15" s="151">
        <v>43</v>
      </c>
      <c r="H15" s="22">
        <f t="shared" si="0"/>
        <v>0.71666666666666667</v>
      </c>
      <c r="I15" s="4">
        <v>1.8139534883720929</v>
      </c>
      <c r="J15" s="4">
        <v>1.3255813953488371</v>
      </c>
      <c r="K15" s="4">
        <v>3.3255813953488373</v>
      </c>
      <c r="L15" s="4">
        <v>0.7441860465116279</v>
      </c>
      <c r="M15" s="4">
        <v>3.5348837209302326</v>
      </c>
      <c r="N15" s="4">
        <v>2.8372093023255816</v>
      </c>
      <c r="O15" s="4">
        <v>2</v>
      </c>
      <c r="P15" s="4">
        <v>1.3255813953488371</v>
      </c>
      <c r="Q15" s="4">
        <v>1.0232558139534884</v>
      </c>
      <c r="R15" s="4">
        <v>1.8604651162790697</v>
      </c>
      <c r="S15" s="24">
        <f t="shared" si="1"/>
        <v>0.73298880275624467</v>
      </c>
      <c r="X15" s="30" t="s">
        <v>77</v>
      </c>
      <c r="Y15" s="24">
        <v>0.68518518518518523</v>
      </c>
    </row>
    <row r="16" spans="1:32" s="10" customFormat="1" ht="26.25" customHeight="1" x14ac:dyDescent="0.25">
      <c r="A16" s="151" t="s">
        <v>17</v>
      </c>
      <c r="B16" s="151" t="s">
        <v>51</v>
      </c>
      <c r="C16" s="152">
        <v>11376</v>
      </c>
      <c r="D16" s="152" t="s">
        <v>38</v>
      </c>
      <c r="E16" s="155" t="s">
        <v>91</v>
      </c>
      <c r="F16" s="151">
        <v>94</v>
      </c>
      <c r="G16" s="151">
        <v>79</v>
      </c>
      <c r="H16" s="22">
        <f t="shared" si="0"/>
        <v>0.84042553191489366</v>
      </c>
      <c r="I16" s="4">
        <v>1.5822784810126582</v>
      </c>
      <c r="J16" s="4">
        <v>1.2784810126582278</v>
      </c>
      <c r="K16" s="4">
        <v>2.5696202531645569</v>
      </c>
      <c r="L16" s="4">
        <v>0.86075949367088611</v>
      </c>
      <c r="M16" s="4">
        <v>2.7468354430379747</v>
      </c>
      <c r="N16" s="4">
        <v>2.0886075949367089</v>
      </c>
      <c r="O16" s="4">
        <v>0.93670886075949367</v>
      </c>
      <c r="P16" s="4">
        <v>0.78481012658227844</v>
      </c>
      <c r="Q16" s="4">
        <v>0.17721518987341772</v>
      </c>
      <c r="R16" s="4">
        <v>1.1645569620253164</v>
      </c>
      <c r="S16" s="24">
        <f t="shared" si="1"/>
        <v>0.52555086732301914</v>
      </c>
      <c r="X16" s="7" t="s">
        <v>48</v>
      </c>
      <c r="Y16" s="24">
        <v>0.68071519795657731</v>
      </c>
    </row>
    <row r="17" spans="1:25" s="10" customFormat="1" ht="26.25" customHeight="1" x14ac:dyDescent="0.25">
      <c r="A17" s="151" t="s">
        <v>17</v>
      </c>
      <c r="B17" s="151" t="s">
        <v>52</v>
      </c>
      <c r="C17" s="152">
        <v>11484</v>
      </c>
      <c r="D17" s="152" t="s">
        <v>38</v>
      </c>
      <c r="E17" s="155" t="s">
        <v>91</v>
      </c>
      <c r="F17" s="151">
        <v>93</v>
      </c>
      <c r="G17" s="151">
        <v>47</v>
      </c>
      <c r="H17" s="22">
        <f t="shared" si="0"/>
        <v>0.5053763440860215</v>
      </c>
      <c r="I17" s="4">
        <v>1.3191489361702127</v>
      </c>
      <c r="J17" s="4">
        <v>1.0638297872340425</v>
      </c>
      <c r="K17" s="4">
        <v>2.9361702127659575</v>
      </c>
      <c r="L17" s="4">
        <v>1.2340425531914894</v>
      </c>
      <c r="M17" s="4">
        <v>3.8085106382978724</v>
      </c>
      <c r="N17" s="4">
        <v>0.97872340425531912</v>
      </c>
      <c r="O17" s="4">
        <v>1.1914893617021276</v>
      </c>
      <c r="P17" s="4">
        <v>1</v>
      </c>
      <c r="Q17" s="4">
        <v>1.8297872340425532</v>
      </c>
      <c r="R17" s="4">
        <v>2</v>
      </c>
      <c r="S17" s="24">
        <f t="shared" si="1"/>
        <v>0.64302600472813243</v>
      </c>
      <c r="X17" s="7" t="s">
        <v>67</v>
      </c>
      <c r="Y17" s="24">
        <v>0.67948717948717952</v>
      </c>
    </row>
    <row r="18" spans="1:25" s="10" customFormat="1" ht="26.25" customHeight="1" x14ac:dyDescent="0.25">
      <c r="A18" s="154" t="s">
        <v>17</v>
      </c>
      <c r="B18" s="151" t="s">
        <v>53</v>
      </c>
      <c r="C18" s="152">
        <v>11485</v>
      </c>
      <c r="D18" s="152" t="s">
        <v>19</v>
      </c>
      <c r="E18" s="126" t="s">
        <v>91</v>
      </c>
      <c r="F18" s="151">
        <v>51</v>
      </c>
      <c r="G18" s="151">
        <v>45</v>
      </c>
      <c r="H18" s="22">
        <f t="shared" si="0"/>
        <v>0.88235294117647056</v>
      </c>
      <c r="I18" s="4">
        <v>1.5777777777777777</v>
      </c>
      <c r="J18" s="4">
        <v>1.1111111111111112</v>
      </c>
      <c r="K18" s="4">
        <v>3.4222222222222221</v>
      </c>
      <c r="L18" s="4">
        <v>0.84444444444444444</v>
      </c>
      <c r="M18" s="4">
        <v>3.5555555555555554</v>
      </c>
      <c r="N18" s="4">
        <v>1.9333333333333333</v>
      </c>
      <c r="O18" s="4">
        <v>1.0666666666666667</v>
      </c>
      <c r="P18" s="4">
        <v>1.2</v>
      </c>
      <c r="Q18" s="4">
        <v>0.4</v>
      </c>
      <c r="R18" s="4">
        <v>1.3333333333333333</v>
      </c>
      <c r="S18" s="24">
        <f t="shared" si="1"/>
        <v>0.60905349794238672</v>
      </c>
      <c r="X18" s="7" t="s">
        <v>35</v>
      </c>
      <c r="Y18" s="24">
        <v>0.67936507936507928</v>
      </c>
    </row>
    <row r="19" spans="1:25" s="10" customFormat="1" ht="26.25" customHeight="1" x14ac:dyDescent="0.25">
      <c r="A19" s="154" t="s">
        <v>17</v>
      </c>
      <c r="B19" s="151" t="s">
        <v>54</v>
      </c>
      <c r="C19" s="152">
        <v>11489</v>
      </c>
      <c r="D19" s="152" t="s">
        <v>38</v>
      </c>
      <c r="E19" s="155" t="s">
        <v>91</v>
      </c>
      <c r="F19" s="151">
        <v>64</v>
      </c>
      <c r="G19" s="151">
        <v>54</v>
      </c>
      <c r="H19" s="22">
        <f t="shared" si="0"/>
        <v>0.84375</v>
      </c>
      <c r="I19" s="4">
        <v>1.5740740740740742</v>
      </c>
      <c r="J19" s="4">
        <v>1.2407407407407407</v>
      </c>
      <c r="K19" s="4">
        <v>3.425925925925926</v>
      </c>
      <c r="L19" s="4">
        <v>0.55555555555555558</v>
      </c>
      <c r="M19" s="4">
        <v>3.4629629629629628</v>
      </c>
      <c r="N19" s="4">
        <v>2.8888888888888888</v>
      </c>
      <c r="O19" s="4">
        <v>1.8703703703703705</v>
      </c>
      <c r="P19" s="4">
        <v>1.6296296296296295</v>
      </c>
      <c r="Q19" s="4">
        <v>0.92592592592592593</v>
      </c>
      <c r="R19" s="4">
        <v>2</v>
      </c>
      <c r="S19" s="24">
        <f t="shared" si="1"/>
        <v>0.72496570644718805</v>
      </c>
      <c r="X19" s="7" t="s">
        <v>41</v>
      </c>
      <c r="Y19" s="24">
        <v>0.67254556143445032</v>
      </c>
    </row>
    <row r="20" spans="1:25" s="10" customFormat="1" ht="26.25" customHeight="1" x14ac:dyDescent="0.25">
      <c r="A20" s="151" t="s">
        <v>17</v>
      </c>
      <c r="B20" s="151" t="s">
        <v>55</v>
      </c>
      <c r="C20" s="152">
        <v>11495</v>
      </c>
      <c r="D20" s="152" t="s">
        <v>38</v>
      </c>
      <c r="E20" s="155" t="s">
        <v>91</v>
      </c>
      <c r="F20" s="151">
        <v>53</v>
      </c>
      <c r="G20" s="151">
        <v>43</v>
      </c>
      <c r="H20" s="22">
        <f t="shared" si="0"/>
        <v>0.81132075471698117</v>
      </c>
      <c r="I20" s="4">
        <v>1.1162790697674418</v>
      </c>
      <c r="J20" s="4">
        <v>0.76744186046511631</v>
      </c>
      <c r="K20" s="4">
        <v>3.0930232558139537</v>
      </c>
      <c r="L20" s="4">
        <v>0.51162790697674421</v>
      </c>
      <c r="M20" s="4">
        <v>2.9069767441860463</v>
      </c>
      <c r="N20" s="4">
        <v>1.3488372093023255</v>
      </c>
      <c r="O20" s="4">
        <v>0.34883720930232559</v>
      </c>
      <c r="P20" s="4">
        <v>1</v>
      </c>
      <c r="Q20" s="4">
        <v>0.32558139534883723</v>
      </c>
      <c r="R20" s="4">
        <v>1.6279069767441861</v>
      </c>
      <c r="S20" s="24">
        <f t="shared" si="1"/>
        <v>0.48320413436692505</v>
      </c>
      <c r="X20" s="7" t="s">
        <v>43</v>
      </c>
      <c r="Y20" s="24">
        <v>0.64904710535778487</v>
      </c>
    </row>
    <row r="21" spans="1:25" s="10" customFormat="1" ht="26.25" customHeight="1" x14ac:dyDescent="0.25">
      <c r="A21" s="6" t="s">
        <v>17</v>
      </c>
      <c r="B21" s="7" t="s">
        <v>57</v>
      </c>
      <c r="C21" s="8">
        <v>11496</v>
      </c>
      <c r="D21" s="8" t="s">
        <v>38</v>
      </c>
      <c r="E21" s="20" t="s">
        <v>91</v>
      </c>
      <c r="F21" s="7">
        <v>29</v>
      </c>
      <c r="G21" s="7">
        <v>24</v>
      </c>
      <c r="H21" s="22">
        <f t="shared" si="0"/>
        <v>0.82758620689655171</v>
      </c>
      <c r="I21" s="4">
        <v>1.2916666666666667</v>
      </c>
      <c r="J21" s="4">
        <v>0.58333333333333337</v>
      </c>
      <c r="K21" s="4">
        <v>3.4166666666666665</v>
      </c>
      <c r="L21" s="4">
        <v>0.58333333333333337</v>
      </c>
      <c r="M21" s="4">
        <v>3.5833333333333335</v>
      </c>
      <c r="N21" s="4">
        <v>0.91666666666666663</v>
      </c>
      <c r="O21" s="4">
        <v>0.375</v>
      </c>
      <c r="P21" s="4">
        <v>1.3333333333333333</v>
      </c>
      <c r="Q21" s="4">
        <v>0.33333333333333331</v>
      </c>
      <c r="R21" s="4">
        <v>1.6666666666666667</v>
      </c>
      <c r="S21" s="24">
        <f t="shared" si="1"/>
        <v>0.52160493827160492</v>
      </c>
      <c r="X21" s="7" t="s">
        <v>52</v>
      </c>
      <c r="Y21" s="24">
        <v>0.64302600472813243</v>
      </c>
    </row>
    <row r="22" spans="1:25" s="10" customFormat="1" ht="26.25" customHeight="1" x14ac:dyDescent="0.25">
      <c r="A22" s="6" t="s">
        <v>17</v>
      </c>
      <c r="B22" s="7" t="s">
        <v>58</v>
      </c>
      <c r="C22" s="8">
        <v>11507</v>
      </c>
      <c r="D22" s="8" t="s">
        <v>38</v>
      </c>
      <c r="E22" s="20" t="s">
        <v>91</v>
      </c>
      <c r="F22" s="7">
        <v>109</v>
      </c>
      <c r="G22" s="7">
        <v>102</v>
      </c>
      <c r="H22" s="22">
        <f t="shared" si="0"/>
        <v>0.93577981651376152</v>
      </c>
      <c r="I22" s="4">
        <v>1.5294117647058822</v>
      </c>
      <c r="J22" s="4">
        <v>1.0196078431372548</v>
      </c>
      <c r="K22" s="4">
        <v>3.5980392156862746</v>
      </c>
      <c r="L22" s="4">
        <v>0.72549019607843135</v>
      </c>
      <c r="M22" s="4">
        <v>3.392156862745098</v>
      </c>
      <c r="N22" s="4">
        <v>1.9803921568627452</v>
      </c>
      <c r="O22" s="4">
        <v>1.0490196078431373</v>
      </c>
      <c r="P22" s="4">
        <v>1.3235294117647058</v>
      </c>
      <c r="Q22" s="4">
        <v>0.6470588235294118</v>
      </c>
      <c r="R22" s="4">
        <v>1.8235294117647058</v>
      </c>
      <c r="S22" s="24">
        <f t="shared" si="1"/>
        <v>0.63289760348583868</v>
      </c>
      <c r="X22" s="34" t="s">
        <v>17</v>
      </c>
      <c r="Y22" s="150">
        <v>0.64280539338557952</v>
      </c>
    </row>
    <row r="23" spans="1:25" s="10" customFormat="1" ht="26.25" customHeight="1" x14ac:dyDescent="0.25">
      <c r="A23" s="6" t="s">
        <v>17</v>
      </c>
      <c r="B23" s="7" t="s">
        <v>59</v>
      </c>
      <c r="C23" s="8">
        <v>11508</v>
      </c>
      <c r="D23" s="8" t="s">
        <v>19</v>
      </c>
      <c r="E23" s="9" t="s">
        <v>91</v>
      </c>
      <c r="F23" s="7">
        <v>68</v>
      </c>
      <c r="G23" s="7">
        <v>57</v>
      </c>
      <c r="H23" s="22">
        <f t="shared" si="0"/>
        <v>0.83823529411764708</v>
      </c>
      <c r="I23" s="4">
        <v>1.5087719298245614</v>
      </c>
      <c r="J23" s="4">
        <v>0.92982456140350878</v>
      </c>
      <c r="K23" s="4">
        <v>2.7017543859649122</v>
      </c>
      <c r="L23" s="4">
        <v>0.63157894736842102</v>
      </c>
      <c r="M23" s="4">
        <v>3.1228070175438596</v>
      </c>
      <c r="N23" s="4">
        <v>2.1403508771929824</v>
      </c>
      <c r="O23" s="4">
        <v>1.368421052631579</v>
      </c>
      <c r="P23" s="4">
        <v>1.1578947368421053</v>
      </c>
      <c r="Q23" s="4">
        <v>0.59649122807017541</v>
      </c>
      <c r="R23" s="4">
        <v>1.8596491228070176</v>
      </c>
      <c r="S23" s="24">
        <f t="shared" si="1"/>
        <v>0.59324236517218976</v>
      </c>
      <c r="X23" s="7" t="s">
        <v>58</v>
      </c>
      <c r="Y23" s="24">
        <v>0.63289760348583868</v>
      </c>
    </row>
    <row r="24" spans="1:25" s="10" customFormat="1" ht="26.25" customHeight="1" x14ac:dyDescent="0.25">
      <c r="A24" s="6" t="s">
        <v>17</v>
      </c>
      <c r="B24" s="7" t="s">
        <v>60</v>
      </c>
      <c r="C24" s="8">
        <v>11510</v>
      </c>
      <c r="D24" s="8" t="s">
        <v>19</v>
      </c>
      <c r="E24" s="9" t="s">
        <v>91</v>
      </c>
      <c r="F24" s="7">
        <v>35</v>
      </c>
      <c r="G24" s="7">
        <v>31</v>
      </c>
      <c r="H24" s="22">
        <f t="shared" si="0"/>
        <v>0.88571428571428568</v>
      </c>
      <c r="I24" s="4">
        <v>1.2258064516129032</v>
      </c>
      <c r="J24" s="4">
        <v>1.1290322580645162</v>
      </c>
      <c r="K24" s="4">
        <v>3.161290322580645</v>
      </c>
      <c r="L24" s="4">
        <v>0.77419354838709675</v>
      </c>
      <c r="M24" s="4">
        <v>3.4838709677419355</v>
      </c>
      <c r="N24" s="4">
        <v>1.7419354838709677</v>
      </c>
      <c r="O24" s="4">
        <v>1.1612903225806452</v>
      </c>
      <c r="P24" s="4">
        <v>1.1612903225806452</v>
      </c>
      <c r="Q24" s="4">
        <v>1.032258064516129</v>
      </c>
      <c r="R24" s="4">
        <v>1.6774193548387097</v>
      </c>
      <c r="S24" s="24">
        <f t="shared" si="1"/>
        <v>0.61290322580645151</v>
      </c>
      <c r="X24" s="7" t="s">
        <v>68</v>
      </c>
      <c r="Y24" s="24">
        <v>0.63065843621399176</v>
      </c>
    </row>
    <row r="25" spans="1:25" s="10" customFormat="1" ht="26.25" customHeight="1" x14ac:dyDescent="0.25">
      <c r="A25" s="6" t="s">
        <v>17</v>
      </c>
      <c r="B25" s="7" t="s">
        <v>61</v>
      </c>
      <c r="C25" s="8">
        <v>11519</v>
      </c>
      <c r="D25" s="8" t="s">
        <v>38</v>
      </c>
      <c r="E25" s="20" t="s">
        <v>91</v>
      </c>
      <c r="F25" s="7">
        <v>57</v>
      </c>
      <c r="G25" s="7">
        <v>48</v>
      </c>
      <c r="H25" s="22">
        <f t="shared" si="0"/>
        <v>0.84210526315789469</v>
      </c>
      <c r="I25" s="4">
        <v>1.6875</v>
      </c>
      <c r="J25" s="4">
        <v>1.5416666666666667</v>
      </c>
      <c r="K25" s="4">
        <v>3.4791666666666665</v>
      </c>
      <c r="L25" s="4">
        <v>0.70833333333333337</v>
      </c>
      <c r="M25" s="4">
        <v>3.8125</v>
      </c>
      <c r="N25" s="4">
        <v>2.9791666666666665</v>
      </c>
      <c r="O25" s="4">
        <v>2.1875</v>
      </c>
      <c r="P25" s="4">
        <v>1.625</v>
      </c>
      <c r="Q25" s="4">
        <v>0.70833333333333337</v>
      </c>
      <c r="R25" s="4">
        <v>1.9583333333333333</v>
      </c>
      <c r="S25" s="24">
        <f t="shared" si="1"/>
        <v>0.76620370370370372</v>
      </c>
      <c r="X25" s="7" t="s">
        <v>18</v>
      </c>
      <c r="Y25" s="24">
        <v>0.62226020892687561</v>
      </c>
    </row>
    <row r="26" spans="1:25" s="10" customFormat="1" ht="26.25" customHeight="1" x14ac:dyDescent="0.25">
      <c r="A26" s="6" t="s">
        <v>17</v>
      </c>
      <c r="B26" s="7" t="s">
        <v>62</v>
      </c>
      <c r="C26" s="8">
        <v>11524</v>
      </c>
      <c r="D26" s="8" t="s">
        <v>63</v>
      </c>
      <c r="E26" s="149" t="s">
        <v>91</v>
      </c>
      <c r="F26" s="7">
        <v>139</v>
      </c>
      <c r="G26" s="7">
        <v>125</v>
      </c>
      <c r="H26" s="22">
        <f t="shared" si="0"/>
        <v>0.89928057553956831</v>
      </c>
      <c r="I26" s="4">
        <v>1.6639999999999999</v>
      </c>
      <c r="J26" s="4">
        <v>1.4319999999999999</v>
      </c>
      <c r="K26" s="4">
        <v>3.2240000000000002</v>
      </c>
      <c r="L26" s="4">
        <v>0.81599999999999995</v>
      </c>
      <c r="M26" s="4">
        <v>3.6320000000000001</v>
      </c>
      <c r="N26" s="4">
        <v>2.7440000000000002</v>
      </c>
      <c r="O26" s="4">
        <v>1.3280000000000001</v>
      </c>
      <c r="P26" s="4">
        <v>1.44</v>
      </c>
      <c r="Q26" s="4">
        <v>0.91200000000000003</v>
      </c>
      <c r="R26" s="4">
        <v>1.4079999999999999</v>
      </c>
      <c r="S26" s="24">
        <f t="shared" si="1"/>
        <v>0.68888888888888899</v>
      </c>
      <c r="X26" s="7" t="s">
        <v>60</v>
      </c>
      <c r="Y26" s="24">
        <v>0.61290322580645151</v>
      </c>
    </row>
    <row r="27" spans="1:25" s="10" customFormat="1" ht="26.25" customHeight="1" x14ac:dyDescent="0.25">
      <c r="A27" s="6" t="s">
        <v>17</v>
      </c>
      <c r="B27" s="7" t="s">
        <v>64</v>
      </c>
      <c r="C27" s="8">
        <v>11525</v>
      </c>
      <c r="D27" s="8" t="s">
        <v>19</v>
      </c>
      <c r="E27" s="9" t="s">
        <v>91</v>
      </c>
      <c r="F27" s="7">
        <v>65</v>
      </c>
      <c r="G27" s="7">
        <v>55</v>
      </c>
      <c r="H27" s="22">
        <f t="shared" si="0"/>
        <v>0.84615384615384615</v>
      </c>
      <c r="I27" s="4">
        <v>1.3454545454545455</v>
      </c>
      <c r="J27" s="4">
        <v>1.0545454545454545</v>
      </c>
      <c r="K27" s="4">
        <v>3.0727272727272728</v>
      </c>
      <c r="L27" s="4">
        <v>0.58181818181818179</v>
      </c>
      <c r="M27" s="4">
        <v>3.5454545454545454</v>
      </c>
      <c r="N27" s="4">
        <v>1.8545454545454545</v>
      </c>
      <c r="O27" s="4">
        <v>0.78181818181818186</v>
      </c>
      <c r="P27" s="4">
        <v>1.4181818181818182</v>
      </c>
      <c r="Q27" s="4">
        <v>0.43636363636363634</v>
      </c>
      <c r="R27" s="4">
        <v>1.9272727272727272</v>
      </c>
      <c r="S27" s="24">
        <f t="shared" si="1"/>
        <v>0.59326599326599316</v>
      </c>
      <c r="X27" s="7" t="s">
        <v>71</v>
      </c>
      <c r="Y27" s="24">
        <v>0.61026936026936029</v>
      </c>
    </row>
    <row r="28" spans="1:25" s="10" customFormat="1" ht="26.25" customHeight="1" x14ac:dyDescent="0.25">
      <c r="A28" s="6" t="s">
        <v>17</v>
      </c>
      <c r="B28" s="7" t="s">
        <v>65</v>
      </c>
      <c r="C28" s="8">
        <v>11526</v>
      </c>
      <c r="D28" s="8" t="s">
        <v>63</v>
      </c>
      <c r="E28" s="9" t="s">
        <v>91</v>
      </c>
      <c r="F28" s="7">
        <v>74</v>
      </c>
      <c r="G28" s="7">
        <v>58</v>
      </c>
      <c r="H28" s="22">
        <f t="shared" si="0"/>
        <v>0.78378378378378377</v>
      </c>
      <c r="I28" s="4">
        <v>1.6379310344827587</v>
      </c>
      <c r="J28" s="4">
        <v>0.98275862068965514</v>
      </c>
      <c r="K28" s="4">
        <v>3.9310344827586206</v>
      </c>
      <c r="L28" s="4">
        <v>1.4482758620689655</v>
      </c>
      <c r="M28" s="4">
        <v>3.5689655172413794</v>
      </c>
      <c r="N28" s="4">
        <v>2.3620689655172415</v>
      </c>
      <c r="O28" s="4">
        <v>1.0344827586206897</v>
      </c>
      <c r="P28" s="4">
        <v>1.3103448275862069</v>
      </c>
      <c r="Q28" s="4">
        <v>0.96551724137931039</v>
      </c>
      <c r="R28" s="4">
        <v>1.8620689655172413</v>
      </c>
      <c r="S28" s="24">
        <f t="shared" si="1"/>
        <v>0.70753512132822483</v>
      </c>
      <c r="X28" s="7" t="s">
        <v>53</v>
      </c>
      <c r="Y28" s="24">
        <v>0.60905349794238672</v>
      </c>
    </row>
    <row r="29" spans="1:25" s="10" customFormat="1" ht="26.25" customHeight="1" x14ac:dyDescent="0.25">
      <c r="A29" s="6" t="s">
        <v>17</v>
      </c>
      <c r="B29" s="7" t="s">
        <v>66</v>
      </c>
      <c r="C29" s="8">
        <v>11536</v>
      </c>
      <c r="D29" s="8" t="s">
        <v>38</v>
      </c>
      <c r="E29" s="20" t="s">
        <v>91</v>
      </c>
      <c r="F29" s="7">
        <v>60</v>
      </c>
      <c r="G29" s="7">
        <v>45</v>
      </c>
      <c r="H29" s="22">
        <f t="shared" si="0"/>
        <v>0.75</v>
      </c>
      <c r="I29" s="4">
        <v>1.3555555555555556</v>
      </c>
      <c r="J29" s="4">
        <v>1.0444444444444445</v>
      </c>
      <c r="K29" s="4">
        <v>2.4888888888888889</v>
      </c>
      <c r="L29" s="4">
        <v>0.17777777777777778</v>
      </c>
      <c r="M29" s="4">
        <v>2.5555555555555554</v>
      </c>
      <c r="N29" s="4">
        <v>0.55555555555555558</v>
      </c>
      <c r="O29" s="4">
        <v>1.2222222222222223</v>
      </c>
      <c r="P29" s="4">
        <v>0.75555555555555554</v>
      </c>
      <c r="Q29" s="4">
        <v>4.4444444444444446E-2</v>
      </c>
      <c r="R29" s="4">
        <v>1.3777777777777778</v>
      </c>
      <c r="S29" s="24">
        <f t="shared" si="1"/>
        <v>0.42880658436214003</v>
      </c>
      <c r="X29" s="7" t="s">
        <v>40</v>
      </c>
      <c r="Y29" s="24">
        <v>0.59783197831978319</v>
      </c>
    </row>
    <row r="30" spans="1:25" s="10" customFormat="1" ht="26.25" customHeight="1" x14ac:dyDescent="0.25">
      <c r="A30" s="6" t="s">
        <v>17</v>
      </c>
      <c r="B30" s="7" t="s">
        <v>67</v>
      </c>
      <c r="C30" s="8">
        <v>11537</v>
      </c>
      <c r="D30" s="8" t="s">
        <v>38</v>
      </c>
      <c r="E30" s="20" t="s">
        <v>91</v>
      </c>
      <c r="F30" s="7">
        <v>27</v>
      </c>
      <c r="G30" s="7">
        <v>26</v>
      </c>
      <c r="H30" s="22">
        <f t="shared" si="0"/>
        <v>0.96296296296296291</v>
      </c>
      <c r="I30" s="4">
        <v>1.5</v>
      </c>
      <c r="J30" s="4">
        <v>1.3076923076923077</v>
      </c>
      <c r="K30" s="4">
        <v>3.3846153846153846</v>
      </c>
      <c r="L30" s="4">
        <v>0.61538461538461542</v>
      </c>
      <c r="M30" s="4">
        <v>3.0384615384615383</v>
      </c>
      <c r="N30" s="4">
        <v>2.7307692307692308</v>
      </c>
      <c r="O30" s="4">
        <v>1.9615384615384615</v>
      </c>
      <c r="P30" s="4">
        <v>1.3461538461538463</v>
      </c>
      <c r="Q30" s="4">
        <v>0.69230769230769229</v>
      </c>
      <c r="R30" s="4">
        <v>1.7692307692307692</v>
      </c>
      <c r="S30" s="24">
        <f t="shared" si="1"/>
        <v>0.67948717948717952</v>
      </c>
      <c r="X30" s="7" t="s">
        <v>64</v>
      </c>
      <c r="Y30" s="24">
        <v>0.59326599326599316</v>
      </c>
    </row>
    <row r="31" spans="1:25" s="10" customFormat="1" ht="26.25" customHeight="1" x14ac:dyDescent="0.25">
      <c r="A31" s="6" t="s">
        <v>17</v>
      </c>
      <c r="B31" s="7" t="s">
        <v>68</v>
      </c>
      <c r="C31" s="8">
        <v>11543</v>
      </c>
      <c r="D31" s="8" t="s">
        <v>38</v>
      </c>
      <c r="E31" s="20" t="s">
        <v>91</v>
      </c>
      <c r="F31" s="7">
        <v>49</v>
      </c>
      <c r="G31" s="7">
        <v>36</v>
      </c>
      <c r="H31" s="22">
        <f t="shared" si="0"/>
        <v>0.73469387755102045</v>
      </c>
      <c r="I31" s="4">
        <v>0.94444444444444442</v>
      </c>
      <c r="J31" s="4">
        <v>1.2777777777777777</v>
      </c>
      <c r="K31" s="4">
        <v>2.8055555555555554</v>
      </c>
      <c r="L31" s="4">
        <v>1.0555555555555556</v>
      </c>
      <c r="M31" s="4">
        <v>2.9166666666666665</v>
      </c>
      <c r="N31" s="4">
        <v>2.4166666666666665</v>
      </c>
      <c r="O31" s="4">
        <v>1.5833333333333333</v>
      </c>
      <c r="P31" s="4">
        <v>1.0277777777777777</v>
      </c>
      <c r="Q31" s="4">
        <v>1.2777777777777777</v>
      </c>
      <c r="R31" s="4">
        <v>1.7222222222222223</v>
      </c>
      <c r="S31" s="24">
        <f t="shared" si="1"/>
        <v>0.63065843621399176</v>
      </c>
      <c r="X31" s="7" t="s">
        <v>59</v>
      </c>
      <c r="Y31" s="24">
        <v>0.59324236517218976</v>
      </c>
    </row>
    <row r="32" spans="1:25" s="10" customFormat="1" ht="26.25" customHeight="1" x14ac:dyDescent="0.25">
      <c r="A32" s="151" t="s">
        <v>17</v>
      </c>
      <c r="B32" s="151" t="s">
        <v>69</v>
      </c>
      <c r="C32" s="152">
        <v>11544</v>
      </c>
      <c r="D32" s="152" t="s">
        <v>19</v>
      </c>
      <c r="E32" s="153" t="s">
        <v>91</v>
      </c>
      <c r="F32" s="151">
        <v>132</v>
      </c>
      <c r="G32" s="151">
        <v>118</v>
      </c>
      <c r="H32" s="22">
        <f t="shared" si="0"/>
        <v>0.89393939393939392</v>
      </c>
      <c r="I32" s="4">
        <v>1.4576271186440677</v>
      </c>
      <c r="J32" s="4">
        <v>0.99152542372881358</v>
      </c>
      <c r="K32" s="4">
        <v>3.0338983050847457</v>
      </c>
      <c r="L32" s="4">
        <v>0.96610169491525422</v>
      </c>
      <c r="M32" s="4">
        <v>3.2796610169491527</v>
      </c>
      <c r="N32" s="4">
        <v>1.8305084745762712</v>
      </c>
      <c r="O32" s="4">
        <v>1.1101694915254237</v>
      </c>
      <c r="P32" s="4">
        <v>1.4152542372881356</v>
      </c>
      <c r="Q32" s="4">
        <v>0.47457627118644069</v>
      </c>
      <c r="R32" s="4">
        <v>1.4576271186440677</v>
      </c>
      <c r="S32" s="24">
        <f t="shared" si="1"/>
        <v>0.59322033898305093</v>
      </c>
      <c r="X32" s="151" t="s">
        <v>69</v>
      </c>
      <c r="Y32" s="24">
        <v>0.59322033898305093</v>
      </c>
    </row>
    <row r="33" spans="1:1025" s="10" customFormat="1" ht="26.25" customHeight="1" x14ac:dyDescent="0.25">
      <c r="A33" s="6" t="s">
        <v>17</v>
      </c>
      <c r="B33" s="7" t="s">
        <v>70</v>
      </c>
      <c r="C33" s="8">
        <v>11594</v>
      </c>
      <c r="D33" s="8" t="s">
        <v>38</v>
      </c>
      <c r="E33" s="20" t="s">
        <v>91</v>
      </c>
      <c r="F33" s="7">
        <v>53</v>
      </c>
      <c r="G33" s="7">
        <v>44</v>
      </c>
      <c r="H33" s="22">
        <f t="shared" si="0"/>
        <v>0.83018867924528306</v>
      </c>
      <c r="I33" s="4">
        <v>1.3863636363636365</v>
      </c>
      <c r="J33" s="4">
        <v>1.0909090909090908</v>
      </c>
      <c r="K33" s="4">
        <v>3</v>
      </c>
      <c r="L33" s="4">
        <v>0.54545454545454541</v>
      </c>
      <c r="M33" s="4">
        <v>3.4090909090909092</v>
      </c>
      <c r="N33" s="4">
        <v>1.7954545454545454</v>
      </c>
      <c r="O33" s="4">
        <v>1.0454545454545454</v>
      </c>
      <c r="P33" s="4">
        <v>1.25</v>
      </c>
      <c r="Q33" s="4">
        <v>0.54545454545454541</v>
      </c>
      <c r="R33" s="4">
        <v>1.6818181818181819</v>
      </c>
      <c r="S33" s="24">
        <f t="shared" si="1"/>
        <v>0.58333333333333337</v>
      </c>
      <c r="X33" s="7" t="s">
        <v>75</v>
      </c>
      <c r="Y33" s="24">
        <v>0.58819836785938484</v>
      </c>
    </row>
    <row r="34" spans="1:1025" s="10" customFormat="1" ht="26.25" customHeight="1" x14ac:dyDescent="0.25">
      <c r="A34" s="6" t="s">
        <v>17</v>
      </c>
      <c r="B34" s="7" t="s">
        <v>71</v>
      </c>
      <c r="C34" s="8">
        <v>11643</v>
      </c>
      <c r="D34" s="8" t="s">
        <v>38</v>
      </c>
      <c r="E34" s="20" t="s">
        <v>91</v>
      </c>
      <c r="F34" s="7">
        <v>47</v>
      </c>
      <c r="G34" s="7">
        <v>44</v>
      </c>
      <c r="H34" s="22">
        <f t="shared" si="0"/>
        <v>0.93617021276595747</v>
      </c>
      <c r="I34" s="4">
        <v>1.6136363636363635</v>
      </c>
      <c r="J34" s="4">
        <v>1.0227272727272727</v>
      </c>
      <c r="K34" s="4">
        <v>3.1136363636363638</v>
      </c>
      <c r="L34" s="4">
        <v>0.22727272727272727</v>
      </c>
      <c r="M34" s="4">
        <v>3.0454545454545454</v>
      </c>
      <c r="N34" s="4">
        <v>2.4545454545454546</v>
      </c>
      <c r="O34" s="4">
        <v>1.4090909090909092</v>
      </c>
      <c r="P34" s="4">
        <v>1.0454545454545454</v>
      </c>
      <c r="Q34" s="4">
        <v>0.63636363636363635</v>
      </c>
      <c r="R34" s="4">
        <v>1.9090909090909092</v>
      </c>
      <c r="S34" s="24">
        <f t="shared" si="1"/>
        <v>0.61026936026936029</v>
      </c>
      <c r="X34" s="7" t="s">
        <v>70</v>
      </c>
      <c r="Y34" s="24">
        <v>0.58333333333333337</v>
      </c>
    </row>
    <row r="35" spans="1:1025" s="10" customFormat="1" ht="26.25" customHeight="1" x14ac:dyDescent="0.25">
      <c r="A35" s="6" t="s">
        <v>17</v>
      </c>
      <c r="B35" s="7" t="s">
        <v>72</v>
      </c>
      <c r="C35" s="8">
        <v>11684</v>
      </c>
      <c r="D35" s="8" t="s">
        <v>38</v>
      </c>
      <c r="E35" s="20" t="s">
        <v>91</v>
      </c>
      <c r="F35" s="7">
        <v>44</v>
      </c>
      <c r="G35" s="7">
        <v>37</v>
      </c>
      <c r="H35" s="22">
        <f t="shared" si="0"/>
        <v>0.84090909090909094</v>
      </c>
      <c r="I35" s="4">
        <v>1.6206896551724137</v>
      </c>
      <c r="J35" s="4">
        <v>1.3703703703703705</v>
      </c>
      <c r="K35" s="4">
        <v>3.189189189189189</v>
      </c>
      <c r="L35" s="4">
        <v>1.0714285714285714</v>
      </c>
      <c r="M35" s="4">
        <v>3.4054054054054053</v>
      </c>
      <c r="N35" s="4">
        <v>2.8518518518518516</v>
      </c>
      <c r="O35" s="4">
        <v>1.9583333333333333</v>
      </c>
      <c r="P35" s="4">
        <v>1.1515151515151516</v>
      </c>
      <c r="Q35" s="4">
        <v>0.75</v>
      </c>
      <c r="R35" s="4">
        <v>2</v>
      </c>
      <c r="S35" s="24">
        <f t="shared" si="1"/>
        <v>0.71736235289875128</v>
      </c>
      <c r="X35" s="7" t="s">
        <v>76</v>
      </c>
      <c r="Y35" s="24">
        <v>0.53333333333333333</v>
      </c>
    </row>
    <row r="36" spans="1:1025" s="10" customFormat="1" ht="26.25" customHeight="1" x14ac:dyDescent="0.25">
      <c r="A36" s="6" t="s">
        <v>17</v>
      </c>
      <c r="B36" s="7" t="s">
        <v>73</v>
      </c>
      <c r="C36" s="8">
        <v>11902</v>
      </c>
      <c r="D36" s="8" t="s">
        <v>38</v>
      </c>
      <c r="E36" s="20" t="s">
        <v>91</v>
      </c>
      <c r="F36" s="7">
        <v>5</v>
      </c>
      <c r="G36" s="7">
        <v>5</v>
      </c>
      <c r="H36" s="22">
        <f t="shared" si="0"/>
        <v>1</v>
      </c>
      <c r="I36" s="4">
        <v>1.4</v>
      </c>
      <c r="J36" s="4">
        <v>0.6</v>
      </c>
      <c r="K36" s="4">
        <v>3</v>
      </c>
      <c r="L36" s="4">
        <v>0.4</v>
      </c>
      <c r="M36" s="4">
        <v>2.4</v>
      </c>
      <c r="N36" s="4">
        <v>2</v>
      </c>
      <c r="O36" s="4">
        <v>0.2</v>
      </c>
      <c r="P36" s="4">
        <v>1.2</v>
      </c>
      <c r="Q36" s="4">
        <v>0.4</v>
      </c>
      <c r="R36" s="4">
        <v>1.2</v>
      </c>
      <c r="S36" s="24">
        <f t="shared" si="1"/>
        <v>0.47407407407407404</v>
      </c>
      <c r="X36" s="7" t="s">
        <v>51</v>
      </c>
      <c r="Y36" s="24">
        <v>0.52555086732301914</v>
      </c>
    </row>
    <row r="37" spans="1:1025" s="10" customFormat="1" ht="26.25" customHeight="1" x14ac:dyDescent="0.25">
      <c r="A37" s="6" t="s">
        <v>17</v>
      </c>
      <c r="B37" s="7" t="s">
        <v>75</v>
      </c>
      <c r="C37" s="148">
        <v>11002</v>
      </c>
      <c r="D37" s="147" t="s">
        <v>38</v>
      </c>
      <c r="E37" s="20" t="s">
        <v>91</v>
      </c>
      <c r="F37" s="146">
        <v>78</v>
      </c>
      <c r="G37" s="146">
        <v>59</v>
      </c>
      <c r="H37" s="22">
        <f t="shared" si="0"/>
        <v>0.75641025641025639</v>
      </c>
      <c r="I37" s="4">
        <v>1.3389830508474576</v>
      </c>
      <c r="J37" s="4">
        <v>0.89830508474576276</v>
      </c>
      <c r="K37" s="4">
        <v>2.7457627118644066</v>
      </c>
      <c r="L37" s="4">
        <v>0.9152542372881356</v>
      </c>
      <c r="M37" s="4">
        <v>3.1186440677966103</v>
      </c>
      <c r="N37" s="4">
        <v>1.8135593220338984</v>
      </c>
      <c r="O37" s="4">
        <v>1.3050847457627119</v>
      </c>
      <c r="P37" s="4">
        <v>1.4406779661016949</v>
      </c>
      <c r="Q37" s="4">
        <v>0.64406779661016944</v>
      </c>
      <c r="R37" s="4">
        <v>1.6610169491525424</v>
      </c>
      <c r="S37" s="24">
        <f t="shared" si="1"/>
        <v>0.58819836785938484</v>
      </c>
      <c r="X37" s="7" t="s">
        <v>57</v>
      </c>
      <c r="Y37" s="24">
        <v>0.52160493827160492</v>
      </c>
    </row>
    <row r="38" spans="1:1025" s="10" customFormat="1" ht="26.25" customHeight="1" x14ac:dyDescent="0.25">
      <c r="A38" s="6" t="s">
        <v>17</v>
      </c>
      <c r="B38" s="7" t="s">
        <v>76</v>
      </c>
      <c r="C38" s="8">
        <v>99999</v>
      </c>
      <c r="D38" s="8" t="s">
        <v>38</v>
      </c>
      <c r="E38" s="20" t="s">
        <v>91</v>
      </c>
      <c r="F38" s="7">
        <v>7</v>
      </c>
      <c r="G38" s="7">
        <v>5</v>
      </c>
      <c r="H38" s="22">
        <f t="shared" si="0"/>
        <v>0.7142857142857143</v>
      </c>
      <c r="I38" s="4">
        <v>1.6</v>
      </c>
      <c r="J38" s="4">
        <v>0.2</v>
      </c>
      <c r="K38" s="4">
        <v>3</v>
      </c>
      <c r="L38" s="4">
        <v>1.6</v>
      </c>
      <c r="M38" s="4">
        <v>3.2</v>
      </c>
      <c r="N38" s="4">
        <v>1.2</v>
      </c>
      <c r="O38" s="4">
        <v>0.6</v>
      </c>
      <c r="P38" s="4">
        <v>1</v>
      </c>
      <c r="Q38" s="4">
        <v>1.2</v>
      </c>
      <c r="R38" s="4">
        <v>0.8</v>
      </c>
      <c r="S38" s="24">
        <f t="shared" si="1"/>
        <v>0.53333333333333333</v>
      </c>
      <c r="X38" s="7" t="s">
        <v>47</v>
      </c>
      <c r="Y38" s="24">
        <v>0.49657064471879281</v>
      </c>
    </row>
    <row r="39" spans="1:1025" s="33" customFormat="1" x14ac:dyDescent="0.25">
      <c r="A39" s="30" t="s">
        <v>17</v>
      </c>
      <c r="B39" s="30" t="s">
        <v>77</v>
      </c>
      <c r="C39" s="31">
        <v>11901</v>
      </c>
      <c r="D39" s="31" t="s">
        <v>38</v>
      </c>
      <c r="E39" s="20" t="s">
        <v>91</v>
      </c>
      <c r="F39" s="30">
        <v>2</v>
      </c>
      <c r="G39" s="30">
        <v>2</v>
      </c>
      <c r="H39" s="22">
        <f t="shared" si="0"/>
        <v>1</v>
      </c>
      <c r="I39" s="37">
        <v>1</v>
      </c>
      <c r="J39" s="37">
        <v>0.5</v>
      </c>
      <c r="K39" s="37">
        <v>2.5</v>
      </c>
      <c r="L39" s="37">
        <v>1</v>
      </c>
      <c r="M39" s="37">
        <v>3.5</v>
      </c>
      <c r="N39" s="37">
        <v>2.5</v>
      </c>
      <c r="O39" s="37">
        <v>2</v>
      </c>
      <c r="P39" s="37">
        <v>1.5</v>
      </c>
      <c r="Q39" s="37">
        <v>2</v>
      </c>
      <c r="R39" s="37">
        <v>2</v>
      </c>
      <c r="S39" s="24">
        <f t="shared" si="1"/>
        <v>0.68518518518518523</v>
      </c>
      <c r="T39" s="32"/>
      <c r="U39" s="32"/>
      <c r="V39" s="32"/>
      <c r="W39" s="32"/>
      <c r="X39" s="151" t="s">
        <v>55</v>
      </c>
      <c r="Y39" s="24">
        <v>0.48320413436692505</v>
      </c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  <c r="IW39" s="32"/>
      <c r="IX39" s="32"/>
      <c r="IY39" s="32"/>
      <c r="IZ39" s="32"/>
      <c r="JA39" s="32"/>
      <c r="JB39" s="32"/>
      <c r="JC39" s="32"/>
      <c r="JD39" s="32"/>
      <c r="JE39" s="32"/>
      <c r="JF39" s="32"/>
      <c r="JG39" s="32"/>
      <c r="JH39" s="32"/>
      <c r="JI39" s="32"/>
      <c r="JJ39" s="32"/>
      <c r="JK39" s="32"/>
      <c r="JL39" s="32"/>
      <c r="JM39" s="32"/>
      <c r="JN39" s="32"/>
      <c r="JO39" s="32"/>
      <c r="JP39" s="32"/>
      <c r="JQ39" s="32"/>
      <c r="JR39" s="32"/>
      <c r="JS39" s="32"/>
      <c r="JT39" s="32"/>
      <c r="JU39" s="32"/>
      <c r="JV39" s="32"/>
      <c r="JW39" s="32"/>
      <c r="JX39" s="32"/>
      <c r="JY39" s="32"/>
      <c r="JZ39" s="32"/>
      <c r="KA39" s="32"/>
      <c r="KB39" s="32"/>
      <c r="KC39" s="32"/>
      <c r="KD39" s="32"/>
      <c r="KE39" s="32"/>
      <c r="KF39" s="32"/>
      <c r="KG39" s="32"/>
      <c r="KH39" s="32"/>
      <c r="KI39" s="32"/>
      <c r="KJ39" s="32"/>
      <c r="KK39" s="32"/>
      <c r="KL39" s="32"/>
      <c r="KM39" s="32"/>
      <c r="KN39" s="32"/>
      <c r="KO39" s="32"/>
      <c r="KP39" s="32"/>
      <c r="KQ39" s="32"/>
      <c r="KR39" s="32"/>
      <c r="KS39" s="32"/>
      <c r="KT39" s="32"/>
      <c r="KU39" s="32"/>
      <c r="KV39" s="32"/>
      <c r="KW39" s="32"/>
      <c r="KX39" s="32"/>
      <c r="KY39" s="32"/>
      <c r="KZ39" s="32"/>
      <c r="LA39" s="32"/>
      <c r="LB39" s="32"/>
      <c r="LC39" s="32"/>
      <c r="LD39" s="32"/>
      <c r="LE39" s="32"/>
      <c r="LF39" s="32"/>
      <c r="LG39" s="32"/>
      <c r="LH39" s="32"/>
      <c r="LI39" s="32"/>
      <c r="LJ39" s="32"/>
      <c r="LK39" s="32"/>
      <c r="LL39" s="32"/>
      <c r="LM39" s="32"/>
      <c r="LN39" s="32"/>
      <c r="LO39" s="32"/>
      <c r="LP39" s="32"/>
      <c r="LQ39" s="32"/>
      <c r="LR39" s="32"/>
      <c r="LS39" s="32"/>
      <c r="LT39" s="32"/>
      <c r="LU39" s="32"/>
      <c r="LV39" s="32"/>
      <c r="LW39" s="32"/>
      <c r="LX39" s="32"/>
      <c r="LY39" s="32"/>
      <c r="LZ39" s="32"/>
      <c r="MA39" s="32"/>
      <c r="MB39" s="32"/>
      <c r="MC39" s="32"/>
      <c r="MD39" s="32"/>
      <c r="ME39" s="32"/>
      <c r="MF39" s="32"/>
      <c r="MG39" s="32"/>
      <c r="MH39" s="32"/>
      <c r="MI39" s="32"/>
      <c r="MJ39" s="32"/>
      <c r="MK39" s="32"/>
      <c r="ML39" s="32"/>
      <c r="MM39" s="32"/>
      <c r="MN39" s="32"/>
      <c r="MO39" s="32"/>
      <c r="MP39" s="32"/>
      <c r="MQ39" s="32"/>
      <c r="MR39" s="32"/>
      <c r="MS39" s="32"/>
      <c r="MT39" s="32"/>
      <c r="MU39" s="32"/>
      <c r="MV39" s="32"/>
      <c r="MW39" s="32"/>
      <c r="MX39" s="32"/>
      <c r="MY39" s="32"/>
      <c r="MZ39" s="32"/>
      <c r="NA39" s="32"/>
      <c r="NB39" s="32"/>
      <c r="NC39" s="32"/>
      <c r="ND39" s="32"/>
      <c r="NE39" s="32"/>
      <c r="NF39" s="32"/>
      <c r="NG39" s="32"/>
      <c r="NH39" s="32"/>
      <c r="NI39" s="32"/>
      <c r="NJ39" s="32"/>
      <c r="NK39" s="32"/>
      <c r="NL39" s="32"/>
      <c r="NM39" s="32"/>
      <c r="NN39" s="32"/>
      <c r="NO39" s="32"/>
      <c r="NP39" s="32"/>
      <c r="NQ39" s="32"/>
      <c r="NR39" s="32"/>
      <c r="NS39" s="32"/>
      <c r="NT39" s="32"/>
      <c r="NU39" s="32"/>
      <c r="NV39" s="32"/>
      <c r="NW39" s="32"/>
      <c r="NX39" s="32"/>
      <c r="NY39" s="32"/>
      <c r="NZ39" s="32"/>
      <c r="OA39" s="32"/>
      <c r="OB39" s="32"/>
      <c r="OC39" s="32"/>
      <c r="OD39" s="32"/>
      <c r="OE39" s="32"/>
      <c r="OF39" s="32"/>
      <c r="OG39" s="32"/>
      <c r="OH39" s="32"/>
      <c r="OI39" s="32"/>
      <c r="OJ39" s="32"/>
      <c r="OK39" s="32"/>
      <c r="OL39" s="32"/>
      <c r="OM39" s="32"/>
      <c r="ON39" s="32"/>
      <c r="OO39" s="32"/>
      <c r="OP39" s="32"/>
      <c r="OQ39" s="32"/>
      <c r="OR39" s="32"/>
      <c r="OS39" s="32"/>
      <c r="OT39" s="32"/>
      <c r="OU39" s="32"/>
      <c r="OV39" s="32"/>
      <c r="OW39" s="32"/>
      <c r="OX39" s="32"/>
      <c r="OY39" s="32"/>
      <c r="OZ39" s="32"/>
      <c r="PA39" s="32"/>
      <c r="PB39" s="32"/>
      <c r="PC39" s="32"/>
      <c r="PD39" s="32"/>
      <c r="PE39" s="32"/>
      <c r="PF39" s="32"/>
      <c r="PG39" s="32"/>
      <c r="PH39" s="32"/>
      <c r="PI39" s="32"/>
      <c r="PJ39" s="32"/>
      <c r="PK39" s="32"/>
      <c r="PL39" s="32"/>
      <c r="PM39" s="32"/>
      <c r="PN39" s="32"/>
      <c r="PO39" s="32"/>
      <c r="PP39" s="32"/>
      <c r="PQ39" s="32"/>
      <c r="PR39" s="32"/>
      <c r="PS39" s="32"/>
      <c r="PT39" s="32"/>
      <c r="PU39" s="32"/>
      <c r="PV39" s="32"/>
      <c r="PW39" s="32"/>
      <c r="PX39" s="32"/>
      <c r="PY39" s="32"/>
      <c r="PZ39" s="32"/>
      <c r="QA39" s="32"/>
      <c r="QB39" s="32"/>
      <c r="QC39" s="32"/>
      <c r="QD39" s="32"/>
      <c r="QE39" s="32"/>
      <c r="QF39" s="32"/>
      <c r="QG39" s="32"/>
      <c r="QH39" s="32"/>
      <c r="QI39" s="32"/>
      <c r="QJ39" s="32"/>
      <c r="QK39" s="32"/>
      <c r="QL39" s="32"/>
      <c r="QM39" s="32"/>
      <c r="QN39" s="32"/>
      <c r="QO39" s="32"/>
      <c r="QP39" s="32"/>
      <c r="QQ39" s="32"/>
      <c r="QR39" s="32"/>
      <c r="QS39" s="32"/>
      <c r="QT39" s="32"/>
      <c r="QU39" s="32"/>
      <c r="QV39" s="32"/>
      <c r="QW39" s="32"/>
      <c r="QX39" s="32"/>
      <c r="QY39" s="32"/>
      <c r="QZ39" s="32"/>
      <c r="RA39" s="32"/>
      <c r="RB39" s="32"/>
      <c r="RC39" s="32"/>
      <c r="RD39" s="32"/>
      <c r="RE39" s="32"/>
      <c r="RF39" s="32"/>
      <c r="RG39" s="32"/>
      <c r="RH39" s="32"/>
      <c r="RI39" s="32"/>
      <c r="RJ39" s="32"/>
      <c r="RK39" s="32"/>
      <c r="RL39" s="32"/>
      <c r="RM39" s="32"/>
      <c r="RN39" s="32"/>
      <c r="RO39" s="32"/>
      <c r="RP39" s="32"/>
      <c r="RQ39" s="32"/>
      <c r="RR39" s="32"/>
      <c r="RS39" s="32"/>
      <c r="RT39" s="32"/>
      <c r="RU39" s="32"/>
      <c r="RV39" s="32"/>
      <c r="RW39" s="32"/>
      <c r="RX39" s="32"/>
      <c r="RY39" s="32"/>
      <c r="RZ39" s="32"/>
      <c r="SA39" s="32"/>
      <c r="SB39" s="32"/>
      <c r="SC39" s="32"/>
      <c r="SD39" s="32"/>
      <c r="SE39" s="32"/>
      <c r="SF39" s="32"/>
      <c r="SG39" s="32"/>
      <c r="SH39" s="32"/>
      <c r="SI39" s="32"/>
      <c r="SJ39" s="32"/>
      <c r="SK39" s="32"/>
      <c r="SL39" s="32"/>
      <c r="SM39" s="32"/>
      <c r="SN39" s="32"/>
      <c r="SO39" s="32"/>
      <c r="SP39" s="32"/>
      <c r="SQ39" s="32"/>
      <c r="SR39" s="32"/>
      <c r="SS39" s="32"/>
      <c r="ST39" s="32"/>
      <c r="SU39" s="32"/>
      <c r="SV39" s="32"/>
      <c r="SW39" s="32"/>
      <c r="SX39" s="32"/>
      <c r="SY39" s="32"/>
      <c r="SZ39" s="32"/>
      <c r="TA39" s="32"/>
      <c r="TB39" s="32"/>
      <c r="TC39" s="32"/>
      <c r="TD39" s="32"/>
      <c r="TE39" s="32"/>
      <c r="TF39" s="32"/>
      <c r="TG39" s="32"/>
      <c r="TH39" s="32"/>
      <c r="TI39" s="32"/>
      <c r="TJ39" s="32"/>
      <c r="TK39" s="32"/>
      <c r="TL39" s="32"/>
      <c r="TM39" s="32"/>
      <c r="TN39" s="32"/>
      <c r="TO39" s="32"/>
      <c r="TP39" s="32"/>
      <c r="TQ39" s="32"/>
      <c r="TR39" s="32"/>
      <c r="TS39" s="32"/>
      <c r="TT39" s="32"/>
      <c r="TU39" s="32"/>
      <c r="TV39" s="32"/>
      <c r="TW39" s="32"/>
      <c r="TX39" s="32"/>
      <c r="TY39" s="32"/>
      <c r="TZ39" s="32"/>
      <c r="UA39" s="32"/>
      <c r="UB39" s="32"/>
      <c r="UC39" s="32"/>
      <c r="UD39" s="32"/>
      <c r="UE39" s="32"/>
      <c r="UF39" s="32"/>
      <c r="UG39" s="32"/>
      <c r="UH39" s="32"/>
      <c r="UI39" s="32"/>
      <c r="UJ39" s="32"/>
      <c r="UK39" s="32"/>
      <c r="UL39" s="32"/>
      <c r="UM39" s="32"/>
      <c r="UN39" s="32"/>
      <c r="UO39" s="32"/>
      <c r="UP39" s="32"/>
      <c r="UQ39" s="32"/>
      <c r="UR39" s="32"/>
      <c r="US39" s="32"/>
      <c r="UT39" s="32"/>
      <c r="UU39" s="32"/>
      <c r="UV39" s="32"/>
      <c r="UW39" s="32"/>
      <c r="UX39" s="32"/>
      <c r="UY39" s="32"/>
      <c r="UZ39" s="32"/>
      <c r="VA39" s="32"/>
      <c r="VB39" s="32"/>
      <c r="VC39" s="32"/>
      <c r="VD39" s="32"/>
      <c r="VE39" s="32"/>
      <c r="VF39" s="32"/>
      <c r="VG39" s="32"/>
      <c r="VH39" s="32"/>
      <c r="VI39" s="32"/>
      <c r="VJ39" s="32"/>
      <c r="VK39" s="32"/>
      <c r="VL39" s="32"/>
      <c r="VM39" s="32"/>
      <c r="VN39" s="32"/>
      <c r="VO39" s="32"/>
      <c r="VP39" s="32"/>
      <c r="VQ39" s="32"/>
      <c r="VR39" s="32"/>
      <c r="VS39" s="32"/>
      <c r="VT39" s="32"/>
      <c r="VU39" s="32"/>
      <c r="VV39" s="32"/>
      <c r="VW39" s="32"/>
      <c r="VX39" s="32"/>
      <c r="VY39" s="32"/>
      <c r="VZ39" s="32"/>
      <c r="WA39" s="32"/>
      <c r="WB39" s="32"/>
      <c r="WC39" s="32"/>
      <c r="WD39" s="32"/>
      <c r="WE39" s="32"/>
      <c r="WF39" s="32"/>
      <c r="WG39" s="32"/>
      <c r="WH39" s="32"/>
      <c r="WI39" s="32"/>
      <c r="WJ39" s="32"/>
      <c r="WK39" s="32"/>
      <c r="WL39" s="32"/>
      <c r="WM39" s="32"/>
      <c r="WN39" s="32"/>
      <c r="WO39" s="32"/>
      <c r="WP39" s="32"/>
      <c r="WQ39" s="32"/>
      <c r="WR39" s="32"/>
      <c r="WS39" s="32"/>
      <c r="WT39" s="32"/>
      <c r="WU39" s="32"/>
      <c r="WV39" s="32"/>
      <c r="WW39" s="32"/>
      <c r="WX39" s="32"/>
      <c r="WY39" s="32"/>
      <c r="WZ39" s="32"/>
      <c r="XA39" s="32"/>
      <c r="XB39" s="32"/>
      <c r="XC39" s="32"/>
      <c r="XD39" s="32"/>
      <c r="XE39" s="32"/>
      <c r="XF39" s="32"/>
      <c r="XG39" s="32"/>
      <c r="XH39" s="32"/>
      <c r="XI39" s="32"/>
      <c r="XJ39" s="32"/>
      <c r="XK39" s="32"/>
      <c r="XL39" s="32"/>
      <c r="XM39" s="32"/>
      <c r="XN39" s="32"/>
      <c r="XO39" s="32"/>
      <c r="XP39" s="32"/>
      <c r="XQ39" s="32"/>
      <c r="XR39" s="32"/>
      <c r="XS39" s="32"/>
      <c r="XT39" s="32"/>
      <c r="XU39" s="32"/>
      <c r="XV39" s="32"/>
      <c r="XW39" s="32"/>
      <c r="XX39" s="32"/>
      <c r="XY39" s="32"/>
      <c r="XZ39" s="32"/>
      <c r="YA39" s="32"/>
      <c r="YB39" s="32"/>
      <c r="YC39" s="32"/>
      <c r="YD39" s="32"/>
      <c r="YE39" s="32"/>
      <c r="YF39" s="32"/>
      <c r="YG39" s="32"/>
      <c r="YH39" s="32"/>
      <c r="YI39" s="32"/>
      <c r="YJ39" s="32"/>
      <c r="YK39" s="32"/>
      <c r="YL39" s="32"/>
      <c r="YM39" s="32"/>
      <c r="YN39" s="32"/>
      <c r="YO39" s="32"/>
      <c r="YP39" s="32"/>
      <c r="YQ39" s="32"/>
      <c r="YR39" s="32"/>
      <c r="YS39" s="32"/>
      <c r="YT39" s="32"/>
      <c r="YU39" s="32"/>
      <c r="YV39" s="32"/>
      <c r="YW39" s="32"/>
      <c r="YX39" s="32"/>
      <c r="YY39" s="32"/>
      <c r="YZ39" s="32"/>
      <c r="ZA39" s="32"/>
      <c r="ZB39" s="32"/>
      <c r="ZC39" s="32"/>
      <c r="ZD39" s="32"/>
      <c r="ZE39" s="32"/>
      <c r="ZF39" s="32"/>
      <c r="ZG39" s="32"/>
      <c r="ZH39" s="32"/>
      <c r="ZI39" s="32"/>
      <c r="ZJ39" s="32"/>
      <c r="ZK39" s="32"/>
      <c r="ZL39" s="32"/>
      <c r="ZM39" s="32"/>
      <c r="ZN39" s="32"/>
      <c r="ZO39" s="32"/>
      <c r="ZP39" s="32"/>
      <c r="ZQ39" s="32"/>
      <c r="ZR39" s="32"/>
      <c r="ZS39" s="32"/>
      <c r="ZT39" s="32"/>
      <c r="ZU39" s="32"/>
      <c r="ZV39" s="32"/>
      <c r="ZW39" s="32"/>
      <c r="ZX39" s="32"/>
      <c r="ZY39" s="32"/>
      <c r="ZZ39" s="32"/>
      <c r="AAA39" s="32"/>
      <c r="AAB39" s="32"/>
      <c r="AAC39" s="32"/>
      <c r="AAD39" s="32"/>
      <c r="AAE39" s="32"/>
      <c r="AAF39" s="32"/>
      <c r="AAG39" s="32"/>
      <c r="AAH39" s="32"/>
      <c r="AAI39" s="32"/>
      <c r="AAJ39" s="32"/>
      <c r="AAK39" s="32"/>
      <c r="AAL39" s="32"/>
      <c r="AAM39" s="32"/>
      <c r="AAN39" s="32"/>
      <c r="AAO39" s="32"/>
      <c r="AAP39" s="32"/>
      <c r="AAQ39" s="32"/>
      <c r="AAR39" s="32"/>
      <c r="AAS39" s="32"/>
      <c r="AAT39" s="32"/>
      <c r="AAU39" s="32"/>
      <c r="AAV39" s="32"/>
      <c r="AAW39" s="32"/>
      <c r="AAX39" s="32"/>
      <c r="AAY39" s="32"/>
      <c r="AAZ39" s="32"/>
      <c r="ABA39" s="32"/>
      <c r="ABB39" s="32"/>
      <c r="ABC39" s="32"/>
      <c r="ABD39" s="32"/>
      <c r="ABE39" s="32"/>
      <c r="ABF39" s="32"/>
      <c r="ABG39" s="32"/>
      <c r="ABH39" s="32"/>
      <c r="ABI39" s="32"/>
      <c r="ABJ39" s="32"/>
      <c r="ABK39" s="32"/>
      <c r="ABL39" s="32"/>
      <c r="ABM39" s="32"/>
      <c r="ABN39" s="32"/>
      <c r="ABO39" s="32"/>
      <c r="ABP39" s="32"/>
      <c r="ABQ39" s="32"/>
      <c r="ABR39" s="32"/>
      <c r="ABS39" s="32"/>
      <c r="ABT39" s="32"/>
      <c r="ABU39" s="32"/>
      <c r="ABV39" s="32"/>
      <c r="ABW39" s="32"/>
      <c r="ABX39" s="32"/>
      <c r="ABY39" s="32"/>
      <c r="ABZ39" s="32"/>
      <c r="ACA39" s="32"/>
      <c r="ACB39" s="32"/>
      <c r="ACC39" s="32"/>
      <c r="ACD39" s="32"/>
      <c r="ACE39" s="32"/>
      <c r="ACF39" s="32"/>
      <c r="ACG39" s="32"/>
      <c r="ACH39" s="32"/>
      <c r="ACI39" s="32"/>
      <c r="ACJ39" s="32"/>
      <c r="ACK39" s="32"/>
      <c r="ACL39" s="32"/>
      <c r="ACM39" s="32"/>
      <c r="ACN39" s="32"/>
      <c r="ACO39" s="32"/>
      <c r="ACP39" s="32"/>
      <c r="ACQ39" s="32"/>
      <c r="ACR39" s="32"/>
      <c r="ACS39" s="32"/>
      <c r="ACT39" s="32"/>
      <c r="ACU39" s="32"/>
      <c r="ACV39" s="32"/>
      <c r="ACW39" s="32"/>
      <c r="ACX39" s="32"/>
      <c r="ACY39" s="32"/>
      <c r="ACZ39" s="32"/>
      <c r="ADA39" s="32"/>
      <c r="ADB39" s="32"/>
      <c r="ADC39" s="32"/>
      <c r="ADD39" s="32"/>
      <c r="ADE39" s="32"/>
      <c r="ADF39" s="32"/>
      <c r="ADG39" s="32"/>
      <c r="ADH39" s="32"/>
      <c r="ADI39" s="32"/>
      <c r="ADJ39" s="32"/>
      <c r="ADK39" s="32"/>
      <c r="ADL39" s="32"/>
      <c r="ADM39" s="32"/>
      <c r="ADN39" s="32"/>
      <c r="ADO39" s="32"/>
      <c r="ADP39" s="32"/>
      <c r="ADQ39" s="32"/>
      <c r="ADR39" s="32"/>
      <c r="ADS39" s="32"/>
      <c r="ADT39" s="32"/>
      <c r="ADU39" s="32"/>
      <c r="ADV39" s="32"/>
      <c r="ADW39" s="32"/>
      <c r="ADX39" s="32"/>
      <c r="ADY39" s="32"/>
      <c r="ADZ39" s="32"/>
      <c r="AEA39" s="32"/>
      <c r="AEB39" s="32"/>
      <c r="AEC39" s="32"/>
      <c r="AED39" s="32"/>
      <c r="AEE39" s="32"/>
      <c r="AEF39" s="32"/>
      <c r="AEG39" s="32"/>
      <c r="AEH39" s="32"/>
      <c r="AEI39" s="32"/>
      <c r="AEJ39" s="32"/>
      <c r="AEK39" s="32"/>
      <c r="AEL39" s="32"/>
      <c r="AEM39" s="32"/>
      <c r="AEN39" s="32"/>
      <c r="AEO39" s="32"/>
      <c r="AEP39" s="32"/>
      <c r="AEQ39" s="32"/>
      <c r="AER39" s="32"/>
      <c r="AES39" s="32"/>
      <c r="AET39" s="32"/>
      <c r="AEU39" s="32"/>
      <c r="AEV39" s="32"/>
      <c r="AEW39" s="32"/>
      <c r="AEX39" s="32"/>
      <c r="AEY39" s="32"/>
      <c r="AEZ39" s="32"/>
      <c r="AFA39" s="32"/>
      <c r="AFB39" s="32"/>
      <c r="AFC39" s="32"/>
      <c r="AFD39" s="32"/>
      <c r="AFE39" s="32"/>
      <c r="AFF39" s="32"/>
      <c r="AFG39" s="32"/>
      <c r="AFH39" s="32"/>
      <c r="AFI39" s="32"/>
      <c r="AFJ39" s="32"/>
      <c r="AFK39" s="32"/>
      <c r="AFL39" s="32"/>
      <c r="AFM39" s="32"/>
      <c r="AFN39" s="32"/>
      <c r="AFO39" s="32"/>
      <c r="AFP39" s="32"/>
      <c r="AFQ39" s="32"/>
      <c r="AFR39" s="32"/>
      <c r="AFS39" s="32"/>
      <c r="AFT39" s="32"/>
      <c r="AFU39" s="32"/>
      <c r="AFV39" s="32"/>
      <c r="AFW39" s="32"/>
      <c r="AFX39" s="32"/>
      <c r="AFY39" s="32"/>
      <c r="AFZ39" s="32"/>
      <c r="AGA39" s="32"/>
      <c r="AGB39" s="32"/>
      <c r="AGC39" s="32"/>
      <c r="AGD39" s="32"/>
      <c r="AGE39" s="32"/>
      <c r="AGF39" s="32"/>
      <c r="AGG39" s="32"/>
      <c r="AGH39" s="32"/>
      <c r="AGI39" s="32"/>
      <c r="AGJ39" s="32"/>
      <c r="AGK39" s="32"/>
      <c r="AGL39" s="32"/>
      <c r="AGM39" s="32"/>
      <c r="AGN39" s="32"/>
      <c r="AGO39" s="32"/>
      <c r="AGP39" s="32"/>
      <c r="AGQ39" s="32"/>
      <c r="AGR39" s="32"/>
      <c r="AGS39" s="32"/>
      <c r="AGT39" s="32"/>
      <c r="AGU39" s="32"/>
      <c r="AGV39" s="32"/>
      <c r="AGW39" s="32"/>
      <c r="AGX39" s="32"/>
      <c r="AGY39" s="32"/>
      <c r="AGZ39" s="32"/>
      <c r="AHA39" s="32"/>
      <c r="AHB39" s="32"/>
      <c r="AHC39" s="32"/>
      <c r="AHD39" s="32"/>
      <c r="AHE39" s="32"/>
      <c r="AHF39" s="32"/>
      <c r="AHG39" s="32"/>
      <c r="AHH39" s="32"/>
      <c r="AHI39" s="32"/>
      <c r="AHJ39" s="32"/>
      <c r="AHK39" s="32"/>
      <c r="AHL39" s="32"/>
      <c r="AHM39" s="32"/>
      <c r="AHN39" s="32"/>
      <c r="AHO39" s="32"/>
      <c r="AHP39" s="32"/>
      <c r="AHQ39" s="32"/>
      <c r="AHR39" s="32"/>
      <c r="AHS39" s="32"/>
      <c r="AHT39" s="32"/>
      <c r="AHU39" s="32"/>
      <c r="AHV39" s="32"/>
      <c r="AHW39" s="32"/>
      <c r="AHX39" s="32"/>
      <c r="AHY39" s="32"/>
      <c r="AHZ39" s="32"/>
      <c r="AIA39" s="32"/>
      <c r="AIB39" s="32"/>
      <c r="AIC39" s="32"/>
      <c r="AID39" s="32"/>
      <c r="AIE39" s="32"/>
      <c r="AIF39" s="32"/>
      <c r="AIG39" s="32"/>
      <c r="AIH39" s="32"/>
      <c r="AII39" s="32"/>
      <c r="AIJ39" s="32"/>
      <c r="AIK39" s="32"/>
      <c r="AIL39" s="32"/>
      <c r="AIM39" s="32"/>
      <c r="AIN39" s="32"/>
      <c r="AIO39" s="32"/>
      <c r="AIP39" s="32"/>
      <c r="AIQ39" s="32"/>
      <c r="AIR39" s="32"/>
      <c r="AIS39" s="32"/>
      <c r="AIT39" s="32"/>
      <c r="AIU39" s="32"/>
      <c r="AIV39" s="32"/>
      <c r="AIW39" s="32"/>
      <c r="AIX39" s="32"/>
      <c r="AIY39" s="32"/>
      <c r="AIZ39" s="32"/>
      <c r="AJA39" s="32"/>
      <c r="AJB39" s="32"/>
      <c r="AJC39" s="32"/>
      <c r="AJD39" s="32"/>
      <c r="AJE39" s="32"/>
      <c r="AJF39" s="32"/>
      <c r="AJG39" s="32"/>
      <c r="AJH39" s="32"/>
      <c r="AJI39" s="32"/>
      <c r="AJJ39" s="32"/>
      <c r="AJK39" s="32"/>
      <c r="AJL39" s="32"/>
      <c r="AJM39" s="32"/>
      <c r="AJN39" s="32"/>
      <c r="AJO39" s="32"/>
      <c r="AJP39" s="32"/>
      <c r="AJQ39" s="32"/>
      <c r="AJR39" s="32"/>
      <c r="AJS39" s="32"/>
      <c r="AJT39" s="32"/>
      <c r="AJU39" s="32"/>
      <c r="AJV39" s="32"/>
      <c r="AJW39" s="32"/>
      <c r="AJX39" s="32"/>
      <c r="AJY39" s="32"/>
      <c r="AJZ39" s="32"/>
      <c r="AKA39" s="32"/>
      <c r="AKB39" s="32"/>
      <c r="AKC39" s="32"/>
      <c r="AKD39" s="32"/>
      <c r="AKE39" s="32"/>
      <c r="AKF39" s="32"/>
      <c r="AKG39" s="32"/>
      <c r="AKH39" s="32"/>
      <c r="AKI39" s="32"/>
      <c r="AKJ39" s="32"/>
      <c r="AKK39" s="32"/>
      <c r="AKL39" s="32"/>
      <c r="AKM39" s="32"/>
      <c r="AKN39" s="32"/>
      <c r="AKO39" s="32"/>
      <c r="AKP39" s="32"/>
      <c r="AKQ39" s="32"/>
      <c r="AKR39" s="32"/>
      <c r="AKS39" s="32"/>
      <c r="AKT39" s="32"/>
      <c r="AKU39" s="32"/>
      <c r="AKV39" s="32"/>
      <c r="AKW39" s="32"/>
      <c r="AKX39" s="32"/>
      <c r="AKY39" s="32"/>
      <c r="AKZ39" s="32"/>
      <c r="ALA39" s="32"/>
      <c r="ALB39" s="32"/>
      <c r="ALC39" s="32"/>
      <c r="ALD39" s="32"/>
      <c r="ALE39" s="32"/>
      <c r="ALF39" s="32"/>
      <c r="ALG39" s="32"/>
      <c r="ALH39" s="32"/>
      <c r="ALI39" s="32"/>
      <c r="ALJ39" s="32"/>
      <c r="ALK39" s="32"/>
      <c r="ALL39" s="32"/>
      <c r="ALM39" s="32"/>
      <c r="ALN39" s="32"/>
      <c r="ALO39" s="32"/>
      <c r="ALP39" s="32"/>
      <c r="ALQ39" s="32"/>
      <c r="ALR39" s="32"/>
      <c r="ALS39" s="32"/>
      <c r="ALT39" s="32"/>
      <c r="ALU39" s="32"/>
      <c r="ALV39" s="32"/>
      <c r="ALW39" s="32"/>
      <c r="ALX39" s="32"/>
      <c r="ALY39" s="32"/>
      <c r="ALZ39" s="32"/>
      <c r="AMA39" s="32"/>
      <c r="AMB39" s="32"/>
      <c r="AMC39" s="32"/>
      <c r="AMD39" s="32"/>
      <c r="AME39" s="32"/>
      <c r="AMF39" s="32"/>
      <c r="AMG39" s="32"/>
      <c r="AMH39" s="32"/>
      <c r="AMI39" s="32"/>
      <c r="AMJ39" s="32"/>
      <c r="AMK39" s="32"/>
    </row>
    <row r="40" spans="1:1025" s="10" customFormat="1" ht="26.25" customHeight="1" x14ac:dyDescent="0.25">
      <c r="A40" s="6" t="s">
        <v>17</v>
      </c>
      <c r="B40" s="7" t="s">
        <v>78</v>
      </c>
      <c r="C40" s="8">
        <v>11000</v>
      </c>
      <c r="D40" s="8" t="s">
        <v>38</v>
      </c>
      <c r="E40" s="20" t="s">
        <v>91</v>
      </c>
      <c r="F40" s="7">
        <v>2</v>
      </c>
      <c r="G40" s="7">
        <v>2</v>
      </c>
      <c r="H40" s="22">
        <f t="shared" si="0"/>
        <v>1</v>
      </c>
      <c r="I40" s="38">
        <v>1</v>
      </c>
      <c r="J40" s="38">
        <v>1.5</v>
      </c>
      <c r="K40" s="38">
        <v>3.5</v>
      </c>
      <c r="L40" s="38">
        <v>2</v>
      </c>
      <c r="M40" s="38">
        <v>3</v>
      </c>
      <c r="N40" s="38">
        <v>2.5</v>
      </c>
      <c r="O40" s="38">
        <v>2.5</v>
      </c>
      <c r="P40" s="38">
        <v>2</v>
      </c>
      <c r="Q40" s="38">
        <v>2</v>
      </c>
      <c r="R40" s="38">
        <v>2</v>
      </c>
      <c r="S40" s="24">
        <f t="shared" si="1"/>
        <v>0.81481481481481477</v>
      </c>
      <c r="X40" s="7" t="s">
        <v>73</v>
      </c>
      <c r="Y40" s="24">
        <v>0.47407407407407404</v>
      </c>
    </row>
    <row r="41" spans="1:1025" s="35" customFormat="1" x14ac:dyDescent="0.25">
      <c r="A41" s="34" t="s">
        <v>17</v>
      </c>
      <c r="B41" s="34" t="s">
        <v>17</v>
      </c>
      <c r="C41" s="39">
        <v>11</v>
      </c>
      <c r="D41" s="39" t="s">
        <v>20</v>
      </c>
      <c r="E41" s="20" t="s">
        <v>91</v>
      </c>
      <c r="F41" s="40">
        <f>SUM(F3:F40)</f>
        <v>2268</v>
      </c>
      <c r="G41" s="40">
        <f>SUM(G3:G40)</f>
        <v>1890</v>
      </c>
      <c r="H41" s="36">
        <f t="shared" si="0"/>
        <v>0.83333333333333337</v>
      </c>
      <c r="I41" s="41">
        <v>1.5167642362959022</v>
      </c>
      <c r="J41" s="41">
        <v>1.1469802244788883</v>
      </c>
      <c r="K41" s="41">
        <v>3.1617179215270412</v>
      </c>
      <c r="L41" s="41">
        <v>0.86155484558040474</v>
      </c>
      <c r="M41" s="41">
        <v>3.3328033916269209</v>
      </c>
      <c r="N41" s="41">
        <v>2.1278636121470433</v>
      </c>
      <c r="O41" s="41">
        <v>1.3187399893219434</v>
      </c>
      <c r="P41" s="41">
        <v>1.33935209771641</v>
      </c>
      <c r="Q41" s="41">
        <v>0.8115323011211959</v>
      </c>
      <c r="R41" s="41">
        <v>1.7384370015948962</v>
      </c>
      <c r="S41" s="150">
        <f t="shared" si="1"/>
        <v>0.64280539338557952</v>
      </c>
      <c r="X41" s="7" t="s">
        <v>66</v>
      </c>
      <c r="Y41" s="24">
        <v>0.42880658436214003</v>
      </c>
    </row>
  </sheetData>
  <autoFilter ref="A1:S41"/>
  <sortState ref="X3:Y41">
    <sortCondition descending="1" ref="Y3"/>
  </sortState>
  <mergeCells count="8">
    <mergeCell ref="G1:G2"/>
    <mergeCell ref="H1:H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topLeftCell="A25" zoomScale="70" zoomScaleNormal="70" workbookViewId="0">
      <selection activeCell="Q70" sqref="Q70"/>
    </sheetView>
  </sheetViews>
  <sheetFormatPr defaultRowHeight="15" x14ac:dyDescent="0.25"/>
  <cols>
    <col min="1" max="1" width="21.140625" customWidth="1"/>
    <col min="15" max="15" width="13" customWidth="1"/>
    <col min="17" max="17" width="10.7109375" customWidth="1"/>
  </cols>
  <sheetData>
    <row r="1" spans="1:15" ht="15" customHeight="1" x14ac:dyDescent="0.25">
      <c r="A1" s="176" t="s">
        <v>15</v>
      </c>
      <c r="B1" s="178" t="s">
        <v>12</v>
      </c>
      <c r="C1" s="179"/>
      <c r="D1" s="179"/>
      <c r="E1" s="179"/>
      <c r="F1" s="179"/>
      <c r="G1" s="180"/>
      <c r="H1" s="181" t="s">
        <v>13</v>
      </c>
      <c r="I1" s="165"/>
      <c r="J1" s="165"/>
      <c r="K1" s="166"/>
      <c r="L1" s="182" t="s">
        <v>14</v>
      </c>
      <c r="M1" s="183"/>
      <c r="N1" s="184"/>
      <c r="O1" s="185" t="s">
        <v>33</v>
      </c>
    </row>
    <row r="2" spans="1:15" ht="409.5" x14ac:dyDescent="0.25">
      <c r="A2" s="177"/>
      <c r="B2" s="48" t="s">
        <v>0</v>
      </c>
      <c r="C2" s="49" t="s">
        <v>1</v>
      </c>
      <c r="D2" s="49" t="s">
        <v>2</v>
      </c>
      <c r="E2" s="49" t="s">
        <v>3</v>
      </c>
      <c r="F2" s="49" t="s">
        <v>4</v>
      </c>
      <c r="G2" s="55" t="s">
        <v>32</v>
      </c>
      <c r="H2" s="59" t="s">
        <v>5</v>
      </c>
      <c r="I2" s="60" t="s">
        <v>6</v>
      </c>
      <c r="J2" s="60" t="s">
        <v>34</v>
      </c>
      <c r="K2" s="67" t="s">
        <v>32</v>
      </c>
      <c r="L2" s="72" t="s">
        <v>7</v>
      </c>
      <c r="M2" s="73" t="s">
        <v>8</v>
      </c>
      <c r="N2" s="79" t="s">
        <v>32</v>
      </c>
      <c r="O2" s="186"/>
    </row>
    <row r="3" spans="1:15" x14ac:dyDescent="0.25">
      <c r="A3" s="3"/>
      <c r="B3" s="106" t="s">
        <v>79</v>
      </c>
      <c r="C3" s="106" t="s">
        <v>80</v>
      </c>
      <c r="D3" s="106" t="s">
        <v>81</v>
      </c>
      <c r="E3" s="106" t="s">
        <v>82</v>
      </c>
      <c r="F3" s="106" t="s">
        <v>82</v>
      </c>
      <c r="G3" s="106"/>
      <c r="H3" s="61" t="s">
        <v>83</v>
      </c>
      <c r="I3" s="62" t="s">
        <v>84</v>
      </c>
      <c r="J3" s="61" t="s">
        <v>85</v>
      </c>
      <c r="K3" s="61"/>
      <c r="L3" s="74" t="s">
        <v>86</v>
      </c>
      <c r="M3" s="75" t="s">
        <v>87</v>
      </c>
      <c r="N3" s="79"/>
      <c r="O3" s="18"/>
    </row>
    <row r="4" spans="1:15" ht="15.75" x14ac:dyDescent="0.25">
      <c r="A4" s="17" t="s">
        <v>37</v>
      </c>
      <c r="B4" s="51">
        <v>0.41670000000000001</v>
      </c>
      <c r="C4" s="51">
        <v>0.6905</v>
      </c>
      <c r="D4" s="53">
        <v>0.75</v>
      </c>
      <c r="E4" s="53">
        <v>1</v>
      </c>
      <c r="F4" s="53">
        <v>1</v>
      </c>
      <c r="G4" s="57">
        <v>0.74509999999999998</v>
      </c>
      <c r="H4" s="64">
        <v>0.81940000000000002</v>
      </c>
      <c r="I4" s="64">
        <v>0.63329999999999997</v>
      </c>
      <c r="J4" s="64">
        <v>0.70830000000000004</v>
      </c>
      <c r="K4" s="69">
        <v>0.7278</v>
      </c>
      <c r="L4" s="77">
        <v>0.79</v>
      </c>
      <c r="M4" s="77">
        <v>0.75</v>
      </c>
      <c r="N4" s="81">
        <v>0.77080000000000004</v>
      </c>
      <c r="O4" s="85">
        <v>0.74070000000000003</v>
      </c>
    </row>
    <row r="5" spans="1:15" ht="15.75" x14ac:dyDescent="0.25">
      <c r="A5" s="17" t="s">
        <v>39</v>
      </c>
      <c r="B5" s="51">
        <v>0.86839999999999995</v>
      </c>
      <c r="C5" s="51">
        <v>0.53759999999999997</v>
      </c>
      <c r="D5" s="51">
        <v>0.61180000000000001</v>
      </c>
      <c r="E5" s="51">
        <v>0.86839999999999995</v>
      </c>
      <c r="F5" s="51">
        <v>0.86839999999999995</v>
      </c>
      <c r="G5" s="57">
        <v>0.67179999999999995</v>
      </c>
      <c r="H5" s="64">
        <v>0.74119999999999997</v>
      </c>
      <c r="I5" s="64">
        <v>0.4632</v>
      </c>
      <c r="J5" s="64">
        <v>0.82240000000000002</v>
      </c>
      <c r="K5" s="69">
        <v>0.67020000000000002</v>
      </c>
      <c r="L5" s="77">
        <v>0.8</v>
      </c>
      <c r="M5" s="77">
        <v>0.62</v>
      </c>
      <c r="N5" s="81">
        <v>0.71050000000000002</v>
      </c>
      <c r="O5" s="85">
        <v>0.6754</v>
      </c>
    </row>
    <row r="6" spans="1:15" ht="15.75" x14ac:dyDescent="0.25">
      <c r="A6" s="17" t="s">
        <v>40</v>
      </c>
      <c r="B6" s="51">
        <v>0.38640000000000002</v>
      </c>
      <c r="C6" s="51">
        <v>0.37009999999999998</v>
      </c>
      <c r="D6" s="51">
        <v>0.38640000000000002</v>
      </c>
      <c r="E6" s="51">
        <v>0.81820000000000004</v>
      </c>
      <c r="F6" s="51">
        <v>0.81820000000000004</v>
      </c>
      <c r="G6" s="57">
        <v>0.48130000000000001</v>
      </c>
      <c r="H6" s="64">
        <v>0.70830000000000004</v>
      </c>
      <c r="I6" s="64">
        <v>0.42730000000000001</v>
      </c>
      <c r="J6" s="64">
        <v>0.73860000000000003</v>
      </c>
      <c r="K6" s="69">
        <v>0.62270000000000003</v>
      </c>
      <c r="L6" s="77">
        <v>0.51</v>
      </c>
      <c r="M6" s="77">
        <v>0.34</v>
      </c>
      <c r="N6" s="81">
        <v>0.42609999999999998</v>
      </c>
      <c r="O6" s="85">
        <v>0.53410000000000002</v>
      </c>
    </row>
    <row r="7" spans="1:15" ht="15.75" x14ac:dyDescent="0.25">
      <c r="A7" s="17" t="s">
        <v>43</v>
      </c>
      <c r="B7" s="51">
        <v>0.41749999999999998</v>
      </c>
      <c r="C7" s="51">
        <v>0.51039999999999996</v>
      </c>
      <c r="D7" s="51">
        <v>0.61890000000000001</v>
      </c>
      <c r="E7" s="51">
        <v>0.90290000000000004</v>
      </c>
      <c r="F7" s="51">
        <v>0.90290000000000004</v>
      </c>
      <c r="G7" s="57">
        <v>0.61739999999999995</v>
      </c>
      <c r="H7" s="64">
        <v>0.78959999999999997</v>
      </c>
      <c r="I7" s="64">
        <v>0.37480000000000002</v>
      </c>
      <c r="J7" s="64">
        <v>0.87380000000000002</v>
      </c>
      <c r="K7" s="69">
        <v>0.67379999999999995</v>
      </c>
      <c r="L7" s="77">
        <v>0.73</v>
      </c>
      <c r="M7" s="77">
        <v>0.42</v>
      </c>
      <c r="N7" s="81">
        <v>0.57520000000000004</v>
      </c>
      <c r="O7" s="85">
        <v>0.63619999999999999</v>
      </c>
    </row>
    <row r="8" spans="1:15" ht="15.75" x14ac:dyDescent="0.25">
      <c r="A8" s="17" t="s">
        <v>44</v>
      </c>
      <c r="B8" s="51">
        <v>0.53659999999999997</v>
      </c>
      <c r="C8" s="51">
        <v>0.57140000000000002</v>
      </c>
      <c r="D8" s="51">
        <v>0.63109999999999999</v>
      </c>
      <c r="E8" s="51">
        <v>0.97560000000000002</v>
      </c>
      <c r="F8" s="51">
        <v>0.97560000000000002</v>
      </c>
      <c r="G8" s="57">
        <v>0.67649999999999999</v>
      </c>
      <c r="H8" s="64">
        <v>0.81499999999999995</v>
      </c>
      <c r="I8" s="64">
        <v>0.47560000000000002</v>
      </c>
      <c r="J8" s="64">
        <v>0.85980000000000001</v>
      </c>
      <c r="K8" s="69">
        <v>0.71379999999999999</v>
      </c>
      <c r="L8" s="77">
        <v>0.77</v>
      </c>
      <c r="M8" s="77">
        <v>0.68</v>
      </c>
      <c r="N8" s="81">
        <v>0.72870000000000001</v>
      </c>
      <c r="O8" s="85">
        <v>0.69779999999999998</v>
      </c>
    </row>
    <row r="9" spans="1:15" ht="15.75" x14ac:dyDescent="0.25">
      <c r="A9" s="17" t="s">
        <v>49</v>
      </c>
      <c r="B9" s="51">
        <v>0.54930000000000001</v>
      </c>
      <c r="C9" s="51">
        <v>0.56340000000000001</v>
      </c>
      <c r="D9" s="51">
        <v>0.53169999999999995</v>
      </c>
      <c r="E9" s="51">
        <v>0.91549999999999998</v>
      </c>
      <c r="F9" s="51">
        <v>0.91549999999999998</v>
      </c>
      <c r="G9" s="57">
        <v>0.6371</v>
      </c>
      <c r="H9" s="64">
        <v>0.85450000000000004</v>
      </c>
      <c r="I9" s="64">
        <v>0.5887</v>
      </c>
      <c r="J9" s="64">
        <v>0.85919999999999996</v>
      </c>
      <c r="K9" s="69">
        <v>0.7671</v>
      </c>
      <c r="L9" s="77">
        <v>0.78</v>
      </c>
      <c r="M9" s="77">
        <v>0.62</v>
      </c>
      <c r="N9" s="81">
        <v>0.70069999999999999</v>
      </c>
      <c r="O9" s="85">
        <v>0.69840000000000002</v>
      </c>
    </row>
    <row r="10" spans="1:15" ht="15.75" x14ac:dyDescent="0.25">
      <c r="A10" s="17" t="s">
        <v>51</v>
      </c>
      <c r="B10" s="51">
        <v>8.8599999999999998E-2</v>
      </c>
      <c r="C10" s="51">
        <v>0.43219999999999997</v>
      </c>
      <c r="D10" s="51">
        <v>0.5222</v>
      </c>
      <c r="E10" s="51">
        <v>0.58230000000000004</v>
      </c>
      <c r="F10" s="51">
        <v>0.58230000000000004</v>
      </c>
      <c r="G10" s="57">
        <v>0.44829999999999998</v>
      </c>
      <c r="H10" s="64">
        <v>0.69199999999999995</v>
      </c>
      <c r="I10" s="64">
        <v>0.35949999999999999</v>
      </c>
      <c r="J10" s="64">
        <v>0.68669999999999998</v>
      </c>
      <c r="K10" s="69">
        <v>0.57969999999999999</v>
      </c>
      <c r="L10" s="77">
        <v>0.39</v>
      </c>
      <c r="M10" s="77">
        <v>0.64</v>
      </c>
      <c r="N10" s="81">
        <v>0.51580000000000004</v>
      </c>
      <c r="O10" s="85">
        <v>0.51049999999999995</v>
      </c>
    </row>
    <row r="11" spans="1:15" ht="15.75" x14ac:dyDescent="0.25">
      <c r="A11" s="17" t="s">
        <v>52</v>
      </c>
      <c r="B11" s="51">
        <v>0.91490000000000005</v>
      </c>
      <c r="C11" s="53">
        <v>0.31</v>
      </c>
      <c r="D11" s="51">
        <v>0.2447</v>
      </c>
      <c r="E11" s="53">
        <v>1</v>
      </c>
      <c r="F11" s="53">
        <v>1</v>
      </c>
      <c r="G11" s="57">
        <v>0.5282</v>
      </c>
      <c r="H11" s="64">
        <v>0.70920000000000005</v>
      </c>
      <c r="I11" s="64">
        <v>0.48509999999999998</v>
      </c>
      <c r="J11" s="64">
        <v>0.95209999999999995</v>
      </c>
      <c r="K11" s="69">
        <v>0.69930000000000003</v>
      </c>
      <c r="L11" s="77">
        <v>0.5</v>
      </c>
      <c r="M11" s="77">
        <v>0.53</v>
      </c>
      <c r="N11" s="81">
        <v>0.51600000000000001</v>
      </c>
      <c r="O11" s="85">
        <v>0.59809999999999997</v>
      </c>
    </row>
    <row r="12" spans="1:15" ht="15.75" x14ac:dyDescent="0.25">
      <c r="A12" s="17" t="s">
        <v>54</v>
      </c>
      <c r="B12" s="51">
        <v>0.46300000000000002</v>
      </c>
      <c r="C12" s="51">
        <v>0.67989999999999995</v>
      </c>
      <c r="D12" s="51">
        <v>0.72219999999999995</v>
      </c>
      <c r="E12" s="53">
        <v>1</v>
      </c>
      <c r="F12" s="53">
        <v>1</v>
      </c>
      <c r="G12" s="57">
        <v>0.73970000000000002</v>
      </c>
      <c r="H12" s="64">
        <v>0.83330000000000004</v>
      </c>
      <c r="I12" s="64">
        <v>0.48520000000000002</v>
      </c>
      <c r="J12" s="64">
        <v>0.86570000000000003</v>
      </c>
      <c r="K12" s="69">
        <v>0.72589999999999999</v>
      </c>
      <c r="L12" s="77">
        <v>0.81</v>
      </c>
      <c r="M12" s="77">
        <v>0.62</v>
      </c>
      <c r="N12" s="81">
        <v>0.71760000000000002</v>
      </c>
      <c r="O12" s="85">
        <v>0.73150000000000004</v>
      </c>
    </row>
    <row r="13" spans="1:15" ht="15.75" x14ac:dyDescent="0.25">
      <c r="A13" s="17" t="s">
        <v>55</v>
      </c>
      <c r="B13" s="51">
        <v>0.1628</v>
      </c>
      <c r="C13" s="51">
        <v>0.24249999999999999</v>
      </c>
      <c r="D13" s="51">
        <v>0.3372</v>
      </c>
      <c r="E13" s="51">
        <v>0.81399999999999995</v>
      </c>
      <c r="F13" s="51">
        <v>0.81399999999999995</v>
      </c>
      <c r="G13" s="57">
        <v>0.38990000000000002</v>
      </c>
      <c r="H13" s="64">
        <v>0.7016</v>
      </c>
      <c r="I13" s="64">
        <v>0.1721</v>
      </c>
      <c r="J13" s="64">
        <v>0.72670000000000001</v>
      </c>
      <c r="K13" s="69">
        <v>0.53180000000000005</v>
      </c>
      <c r="L13" s="77">
        <v>0.5</v>
      </c>
      <c r="M13" s="77">
        <v>0.38</v>
      </c>
      <c r="N13" s="81">
        <v>0.44190000000000002</v>
      </c>
      <c r="O13" s="85">
        <v>0.45479999999999998</v>
      </c>
    </row>
    <row r="14" spans="1:15" ht="15.75" x14ac:dyDescent="0.25">
      <c r="A14" s="17" t="s">
        <v>57</v>
      </c>
      <c r="B14" s="51">
        <v>0.16669999999999999</v>
      </c>
      <c r="C14" s="51">
        <v>0.1845</v>
      </c>
      <c r="D14" s="51">
        <v>0.22919999999999999</v>
      </c>
      <c r="E14" s="51">
        <v>0.83330000000000004</v>
      </c>
      <c r="F14" s="51">
        <v>0.83330000000000004</v>
      </c>
      <c r="G14" s="57">
        <v>0.34560000000000002</v>
      </c>
      <c r="H14" s="64">
        <v>0.78469999999999995</v>
      </c>
      <c r="I14" s="64">
        <v>0.19170000000000001</v>
      </c>
      <c r="J14" s="64">
        <v>0.89580000000000004</v>
      </c>
      <c r="K14" s="69">
        <v>0.61670000000000003</v>
      </c>
      <c r="L14" s="77">
        <v>0.67</v>
      </c>
      <c r="M14" s="77">
        <v>0.28999999999999998</v>
      </c>
      <c r="N14" s="81">
        <v>0.47920000000000001</v>
      </c>
      <c r="O14" s="85">
        <v>0.47339999999999999</v>
      </c>
    </row>
    <row r="15" spans="1:15" ht="15.75" x14ac:dyDescent="0.25">
      <c r="A15" s="17" t="s">
        <v>58</v>
      </c>
      <c r="B15" s="51">
        <v>0.32350000000000001</v>
      </c>
      <c r="C15" s="51">
        <v>0.43280000000000002</v>
      </c>
      <c r="D15" s="51">
        <v>0.49509999999999998</v>
      </c>
      <c r="E15" s="51">
        <v>0.91180000000000005</v>
      </c>
      <c r="F15" s="51">
        <v>0.91180000000000005</v>
      </c>
      <c r="G15" s="57">
        <v>0.54730000000000001</v>
      </c>
      <c r="H15" s="64">
        <v>0.85460000000000003</v>
      </c>
      <c r="I15" s="64">
        <v>0.35489999999999999</v>
      </c>
      <c r="J15" s="64">
        <v>0.84799999999999998</v>
      </c>
      <c r="K15" s="69">
        <v>0.68630000000000002</v>
      </c>
      <c r="L15" s="77">
        <v>0.66</v>
      </c>
      <c r="M15" s="77">
        <v>0.51</v>
      </c>
      <c r="N15" s="81">
        <v>0.58579999999999999</v>
      </c>
      <c r="O15" s="85">
        <v>0.60950000000000004</v>
      </c>
    </row>
    <row r="16" spans="1:15" ht="15.75" x14ac:dyDescent="0.25">
      <c r="A16" s="17" t="s">
        <v>61</v>
      </c>
      <c r="B16" s="51">
        <v>0.35420000000000001</v>
      </c>
      <c r="C16" s="51">
        <v>0.73809999999999998</v>
      </c>
      <c r="D16" s="51">
        <v>0.74480000000000002</v>
      </c>
      <c r="E16" s="51">
        <v>0.97919999999999996</v>
      </c>
      <c r="F16" s="51">
        <v>0.97919999999999996</v>
      </c>
      <c r="G16" s="57">
        <v>0.75119999999999998</v>
      </c>
      <c r="H16" s="64">
        <v>0.86109999999999998</v>
      </c>
      <c r="I16" s="64">
        <v>0.57920000000000005</v>
      </c>
      <c r="J16" s="64">
        <v>0.95309999999999995</v>
      </c>
      <c r="K16" s="69">
        <v>0.79169999999999996</v>
      </c>
      <c r="L16" s="77">
        <v>0.81</v>
      </c>
      <c r="M16" s="77">
        <v>0.77</v>
      </c>
      <c r="N16" s="81">
        <v>0.79169999999999996</v>
      </c>
      <c r="O16" s="85">
        <v>0.77259999999999995</v>
      </c>
    </row>
    <row r="17" spans="1:15" ht="15.75" x14ac:dyDescent="0.25">
      <c r="A17" s="17" t="s">
        <v>66</v>
      </c>
      <c r="B17" s="51">
        <v>2.2200000000000001E-2</v>
      </c>
      <c r="C17" s="51">
        <v>0.254</v>
      </c>
      <c r="D17" s="51">
        <v>0.1389</v>
      </c>
      <c r="E17" s="51">
        <v>0.68889999999999996</v>
      </c>
      <c r="F17" s="51">
        <v>0.68889999999999996</v>
      </c>
      <c r="G17" s="57">
        <v>0.30199999999999999</v>
      </c>
      <c r="H17" s="64">
        <v>0.64070000000000005</v>
      </c>
      <c r="I17" s="65">
        <v>0.28000000000000003</v>
      </c>
      <c r="J17" s="64">
        <v>0.63890000000000002</v>
      </c>
      <c r="K17" s="70">
        <v>0.52</v>
      </c>
      <c r="L17" s="77">
        <v>0.38</v>
      </c>
      <c r="M17" s="77">
        <v>0.52</v>
      </c>
      <c r="N17" s="82">
        <v>0.45</v>
      </c>
      <c r="O17" s="85">
        <v>0.4093</v>
      </c>
    </row>
    <row r="18" spans="1:15" ht="15.75" x14ac:dyDescent="0.25">
      <c r="A18" s="17" t="s">
        <v>67</v>
      </c>
      <c r="B18" s="51">
        <v>0.34620000000000001</v>
      </c>
      <c r="C18" s="51">
        <v>0.67030000000000001</v>
      </c>
      <c r="D18" s="51">
        <v>0.68269999999999997</v>
      </c>
      <c r="E18" s="51">
        <v>0.88460000000000005</v>
      </c>
      <c r="F18" s="51">
        <v>0.88460000000000005</v>
      </c>
      <c r="G18" s="57">
        <v>0.6855</v>
      </c>
      <c r="H18" s="64">
        <v>0.81410000000000005</v>
      </c>
      <c r="I18" s="64">
        <v>0.51539999999999997</v>
      </c>
      <c r="J18" s="64">
        <v>0.75960000000000005</v>
      </c>
      <c r="K18" s="70">
        <v>0.7</v>
      </c>
      <c r="L18" s="77">
        <v>0.67</v>
      </c>
      <c r="M18" s="77">
        <v>0.65</v>
      </c>
      <c r="N18" s="81">
        <v>0.66349999999999998</v>
      </c>
      <c r="O18" s="85">
        <v>0.68910000000000005</v>
      </c>
    </row>
    <row r="19" spans="1:15" ht="15.75" x14ac:dyDescent="0.25">
      <c r="A19" s="17" t="s">
        <v>68</v>
      </c>
      <c r="B19" s="51">
        <v>0.63890000000000002</v>
      </c>
      <c r="C19" s="51">
        <v>0.57140000000000002</v>
      </c>
      <c r="D19" s="51">
        <v>0.60419999999999996</v>
      </c>
      <c r="E19" s="51">
        <v>0.86109999999999998</v>
      </c>
      <c r="F19" s="51">
        <v>0.86109999999999998</v>
      </c>
      <c r="G19" s="57">
        <v>0.6552</v>
      </c>
      <c r="H19" s="64">
        <v>0.625</v>
      </c>
      <c r="I19" s="64">
        <v>0.52780000000000005</v>
      </c>
      <c r="J19" s="64">
        <v>0.72919999999999996</v>
      </c>
      <c r="K19" s="69">
        <v>0.62039999999999995</v>
      </c>
      <c r="L19" s="77">
        <v>0.51</v>
      </c>
      <c r="M19" s="77">
        <v>0.64</v>
      </c>
      <c r="N19" s="81">
        <v>0.57640000000000002</v>
      </c>
      <c r="O19" s="85">
        <v>0.63190000000000002</v>
      </c>
    </row>
    <row r="20" spans="1:15" ht="15.75" x14ac:dyDescent="0.25">
      <c r="A20" s="17" t="s">
        <v>70</v>
      </c>
      <c r="B20" s="51">
        <v>0.2727</v>
      </c>
      <c r="C20" s="51">
        <v>0.40579999999999999</v>
      </c>
      <c r="D20" s="51">
        <v>0.44890000000000002</v>
      </c>
      <c r="E20" s="51">
        <v>0.84089999999999998</v>
      </c>
      <c r="F20" s="51">
        <v>0.84089999999999998</v>
      </c>
      <c r="G20" s="57">
        <v>0.50270000000000004</v>
      </c>
      <c r="H20" s="64">
        <v>0.73109999999999997</v>
      </c>
      <c r="I20" s="64">
        <v>0.31819999999999998</v>
      </c>
      <c r="J20" s="64">
        <v>0.85229999999999995</v>
      </c>
      <c r="K20" s="69">
        <v>0.62580000000000002</v>
      </c>
      <c r="L20" s="77">
        <v>0.63</v>
      </c>
      <c r="M20" s="77">
        <v>0.55000000000000004</v>
      </c>
      <c r="N20" s="81">
        <v>0.58520000000000005</v>
      </c>
      <c r="O20" s="85">
        <v>0.56310000000000004</v>
      </c>
    </row>
    <row r="21" spans="1:15" ht="15.75" x14ac:dyDescent="0.25">
      <c r="A21" s="17" t="s">
        <v>71</v>
      </c>
      <c r="B21" s="51">
        <v>0.31819999999999998</v>
      </c>
      <c r="C21" s="51">
        <v>0.55189999999999995</v>
      </c>
      <c r="D21" s="51">
        <v>0.61360000000000003</v>
      </c>
      <c r="E21" s="51">
        <v>0.95450000000000002</v>
      </c>
      <c r="F21" s="51">
        <v>0.95450000000000002</v>
      </c>
      <c r="G21" s="57">
        <v>0.63370000000000004</v>
      </c>
      <c r="H21" s="64">
        <v>0.78790000000000004</v>
      </c>
      <c r="I21" s="64">
        <v>0.32729999999999998</v>
      </c>
      <c r="J21" s="64">
        <v>0.76139999999999997</v>
      </c>
      <c r="K21" s="69">
        <v>0.62729999999999997</v>
      </c>
      <c r="L21" s="77">
        <v>0.52</v>
      </c>
      <c r="M21" s="77">
        <v>0.51</v>
      </c>
      <c r="N21" s="81">
        <v>0.51700000000000002</v>
      </c>
      <c r="O21" s="85">
        <v>0.61809999999999998</v>
      </c>
    </row>
    <row r="22" spans="1:15" ht="15.75" x14ac:dyDescent="0.25">
      <c r="A22" s="17" t="s">
        <v>72</v>
      </c>
      <c r="B22" s="51">
        <v>0.2432</v>
      </c>
      <c r="C22" s="51">
        <v>0.4788</v>
      </c>
      <c r="D22" s="51">
        <v>0.52029999999999998</v>
      </c>
      <c r="E22" s="51">
        <v>0.91890000000000005</v>
      </c>
      <c r="F22" s="51">
        <v>0.91890000000000005</v>
      </c>
      <c r="G22" s="57">
        <v>0.56440000000000001</v>
      </c>
      <c r="H22" s="64">
        <v>0.74319999999999997</v>
      </c>
      <c r="I22" s="64">
        <v>0.41620000000000001</v>
      </c>
      <c r="J22" s="64">
        <v>0.85140000000000005</v>
      </c>
      <c r="K22" s="69">
        <v>0.66310000000000002</v>
      </c>
      <c r="L22" s="77">
        <v>0.51</v>
      </c>
      <c r="M22" s="77">
        <v>0.5</v>
      </c>
      <c r="N22" s="81">
        <v>0.50680000000000003</v>
      </c>
      <c r="O22" s="85">
        <v>0.59909999999999997</v>
      </c>
    </row>
    <row r="23" spans="1:15" ht="15.75" x14ac:dyDescent="0.25">
      <c r="A23" s="17" t="s">
        <v>75</v>
      </c>
      <c r="B23" s="51">
        <v>0.32200000000000001</v>
      </c>
      <c r="C23" s="51">
        <v>0.44500000000000001</v>
      </c>
      <c r="D23" s="51">
        <v>0.45340000000000003</v>
      </c>
      <c r="E23" s="51">
        <v>0.83050000000000002</v>
      </c>
      <c r="F23" s="51">
        <v>0.83050000000000002</v>
      </c>
      <c r="G23" s="57">
        <v>0.52339999999999998</v>
      </c>
      <c r="H23" s="64">
        <v>0.68079999999999996</v>
      </c>
      <c r="I23" s="64">
        <v>0.44409999999999999</v>
      </c>
      <c r="J23" s="64">
        <v>0.77969999999999995</v>
      </c>
      <c r="K23" s="69">
        <v>0.62819999999999998</v>
      </c>
      <c r="L23" s="77">
        <v>0.72</v>
      </c>
      <c r="M23" s="77">
        <v>0.45</v>
      </c>
      <c r="N23" s="81">
        <v>0.5847</v>
      </c>
      <c r="O23" s="85">
        <v>0.57389999999999997</v>
      </c>
    </row>
    <row r="24" spans="1:15" ht="15.75" x14ac:dyDescent="0.25">
      <c r="A24" s="45" t="s">
        <v>20</v>
      </c>
      <c r="B24" s="54">
        <v>0.40279999999999999</v>
      </c>
      <c r="C24" s="54">
        <v>0.4894</v>
      </c>
      <c r="D24" s="54">
        <v>0.52910000000000001</v>
      </c>
      <c r="E24" s="54">
        <v>0.86650000000000005</v>
      </c>
      <c r="F24" s="54">
        <v>0.86650000000000005</v>
      </c>
      <c r="G24" s="58">
        <v>0.57730000000000004</v>
      </c>
      <c r="H24" s="66">
        <v>0.77839999999999998</v>
      </c>
      <c r="I24" s="66">
        <v>0.43330000000000002</v>
      </c>
      <c r="J24" s="66">
        <v>0.83320000000000005</v>
      </c>
      <c r="K24" s="71">
        <v>0.67800000000000005</v>
      </c>
      <c r="L24" s="78">
        <v>0.67</v>
      </c>
      <c r="M24" s="78">
        <v>0.56999999999999995</v>
      </c>
      <c r="N24" s="83">
        <v>0.61839999999999995</v>
      </c>
      <c r="O24" s="87">
        <v>0.62380000000000002</v>
      </c>
    </row>
    <row r="25" spans="1:15" x14ac:dyDescent="0.25">
      <c r="A25" s="130"/>
    </row>
    <row r="26" spans="1:15" x14ac:dyDescent="0.25">
      <c r="A26" s="130" t="s">
        <v>99</v>
      </c>
    </row>
    <row r="27" spans="1:15" ht="15.75" x14ac:dyDescent="0.25">
      <c r="A27" s="17" t="s">
        <v>61</v>
      </c>
      <c r="B27" s="85">
        <v>0.77259999999999995</v>
      </c>
    </row>
    <row r="28" spans="1:15" ht="15.75" x14ac:dyDescent="0.25">
      <c r="A28" s="17" t="s">
        <v>37</v>
      </c>
      <c r="B28" s="85">
        <v>0.74070000000000003</v>
      </c>
    </row>
    <row r="29" spans="1:15" ht="15.75" x14ac:dyDescent="0.25">
      <c r="A29" s="17" t="s">
        <v>54</v>
      </c>
      <c r="B29" s="85">
        <v>0.73150000000000004</v>
      </c>
    </row>
    <row r="30" spans="1:15" ht="15.75" x14ac:dyDescent="0.25">
      <c r="A30" s="17" t="s">
        <v>49</v>
      </c>
      <c r="B30" s="85">
        <v>0.69840000000000002</v>
      </c>
    </row>
    <row r="31" spans="1:15" ht="15.75" x14ac:dyDescent="0.25">
      <c r="A31" s="17" t="s">
        <v>44</v>
      </c>
      <c r="B31" s="85">
        <v>0.69779999999999998</v>
      </c>
    </row>
    <row r="32" spans="1:15" ht="15.75" x14ac:dyDescent="0.25">
      <c r="A32" s="17" t="s">
        <v>67</v>
      </c>
      <c r="B32" s="85">
        <v>0.68910000000000005</v>
      </c>
    </row>
    <row r="33" spans="1:2" ht="15.75" x14ac:dyDescent="0.25">
      <c r="A33" s="17" t="s">
        <v>39</v>
      </c>
      <c r="B33" s="85">
        <v>0.6754</v>
      </c>
    </row>
    <row r="34" spans="1:2" ht="15.75" x14ac:dyDescent="0.25">
      <c r="A34" s="17" t="s">
        <v>43</v>
      </c>
      <c r="B34" s="85">
        <v>0.63619999999999999</v>
      </c>
    </row>
    <row r="35" spans="1:2" ht="15.75" x14ac:dyDescent="0.25">
      <c r="A35" s="17" t="s">
        <v>68</v>
      </c>
      <c r="B35" s="85">
        <v>0.63190000000000002</v>
      </c>
    </row>
    <row r="36" spans="1:2" ht="15.75" x14ac:dyDescent="0.25">
      <c r="A36" s="45" t="s">
        <v>20</v>
      </c>
      <c r="B36" s="87">
        <v>0.62380000000000002</v>
      </c>
    </row>
    <row r="37" spans="1:2" ht="15.75" x14ac:dyDescent="0.25">
      <c r="A37" s="17" t="s">
        <v>71</v>
      </c>
      <c r="B37" s="85">
        <v>0.61809999999999998</v>
      </c>
    </row>
    <row r="38" spans="1:2" ht="15.75" x14ac:dyDescent="0.25">
      <c r="A38" s="17" t="s">
        <v>58</v>
      </c>
      <c r="B38" s="85">
        <v>0.60950000000000004</v>
      </c>
    </row>
    <row r="39" spans="1:2" ht="15.75" x14ac:dyDescent="0.25">
      <c r="A39" s="17" t="s">
        <v>72</v>
      </c>
      <c r="B39" s="85">
        <v>0.59909999999999997</v>
      </c>
    </row>
    <row r="40" spans="1:2" ht="15.75" x14ac:dyDescent="0.25">
      <c r="A40" s="17" t="s">
        <v>52</v>
      </c>
      <c r="B40" s="85">
        <v>0.59809999999999997</v>
      </c>
    </row>
    <row r="41" spans="1:2" ht="15.75" x14ac:dyDescent="0.25">
      <c r="A41" s="17" t="s">
        <v>75</v>
      </c>
      <c r="B41" s="85">
        <v>0.57389999999999997</v>
      </c>
    </row>
    <row r="42" spans="1:2" ht="15.75" x14ac:dyDescent="0.25">
      <c r="A42" s="17" t="s">
        <v>70</v>
      </c>
      <c r="B42" s="85">
        <v>0.56310000000000004</v>
      </c>
    </row>
    <row r="43" spans="1:2" ht="15.75" x14ac:dyDescent="0.25">
      <c r="A43" s="17" t="s">
        <v>40</v>
      </c>
      <c r="B43" s="85">
        <v>0.53410000000000002</v>
      </c>
    </row>
    <row r="44" spans="1:2" ht="15.75" x14ac:dyDescent="0.25">
      <c r="A44" s="17" t="s">
        <v>51</v>
      </c>
      <c r="B44" s="85">
        <v>0.51049999999999995</v>
      </c>
    </row>
    <row r="45" spans="1:2" ht="15.75" x14ac:dyDescent="0.25">
      <c r="A45" s="17" t="s">
        <v>57</v>
      </c>
      <c r="B45" s="85">
        <v>0.47339999999999999</v>
      </c>
    </row>
    <row r="46" spans="1:2" ht="15.75" x14ac:dyDescent="0.25">
      <c r="A46" s="17" t="s">
        <v>55</v>
      </c>
      <c r="B46" s="85">
        <v>0.45479999999999998</v>
      </c>
    </row>
    <row r="47" spans="1:2" ht="15.75" x14ac:dyDescent="0.25">
      <c r="A47" s="17" t="s">
        <v>66</v>
      </c>
      <c r="B47" s="85">
        <v>0.4093</v>
      </c>
    </row>
    <row r="49" spans="1:30" s="118" customFormat="1" ht="59.25" customHeight="1" x14ac:dyDescent="0.2">
      <c r="A49" s="113" t="s">
        <v>21</v>
      </c>
      <c r="B49" s="113" t="s">
        <v>23</v>
      </c>
      <c r="C49" s="113" t="s">
        <v>92</v>
      </c>
      <c r="D49" s="113" t="s">
        <v>25</v>
      </c>
      <c r="E49" s="113" t="s">
        <v>26</v>
      </c>
      <c r="F49" s="114" t="s">
        <v>42</v>
      </c>
      <c r="G49" s="115" t="s">
        <v>93</v>
      </c>
      <c r="H49" s="115" t="s">
        <v>87</v>
      </c>
      <c r="I49" s="115" t="s">
        <v>94</v>
      </c>
      <c r="J49" s="115" t="s">
        <v>95</v>
      </c>
      <c r="K49" s="115" t="s">
        <v>85</v>
      </c>
      <c r="L49" s="115" t="s">
        <v>81</v>
      </c>
      <c r="M49" s="115" t="s">
        <v>96</v>
      </c>
      <c r="N49" s="115" t="s">
        <v>86</v>
      </c>
      <c r="O49" s="115" t="s">
        <v>79</v>
      </c>
      <c r="P49" s="115" t="s">
        <v>82</v>
      </c>
      <c r="Q49" s="116" t="s">
        <v>27</v>
      </c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</row>
    <row r="50" spans="1:30" s="10" customFormat="1" ht="15" customHeight="1" x14ac:dyDescent="0.25">
      <c r="A50" s="7" t="s">
        <v>37</v>
      </c>
      <c r="B50" s="8" t="s">
        <v>38</v>
      </c>
      <c r="C50" s="20" t="s">
        <v>91</v>
      </c>
      <c r="D50" s="7">
        <v>13</v>
      </c>
      <c r="E50" s="7">
        <v>12</v>
      </c>
      <c r="F50" s="98">
        <v>0.92307692307692313</v>
      </c>
      <c r="G50" s="4">
        <v>1.4166666666666667</v>
      </c>
      <c r="H50" s="4">
        <v>1.5</v>
      </c>
      <c r="I50" s="4">
        <v>3.5</v>
      </c>
      <c r="J50" s="4">
        <v>1.3333333333333333</v>
      </c>
      <c r="K50" s="4">
        <v>2.8333333333333335</v>
      </c>
      <c r="L50" s="4">
        <v>3</v>
      </c>
      <c r="M50" s="4">
        <v>1.8333333333333333</v>
      </c>
      <c r="N50" s="4">
        <v>1.5833333333333333</v>
      </c>
      <c r="O50" s="4">
        <v>0.83333333333333337</v>
      </c>
      <c r="P50" s="4">
        <v>2</v>
      </c>
      <c r="Q50" s="23">
        <f>SUM(G50:P50)/27</f>
        <v>0.73456790123456783</v>
      </c>
    </row>
    <row r="51" spans="1:30" s="10" customFormat="1" ht="15" customHeight="1" x14ac:dyDescent="0.25">
      <c r="A51" s="7" t="s">
        <v>39</v>
      </c>
      <c r="B51" s="8" t="s">
        <v>38</v>
      </c>
      <c r="C51" s="9" t="s">
        <v>91</v>
      </c>
      <c r="D51" s="7">
        <v>44</v>
      </c>
      <c r="E51" s="7">
        <v>38</v>
      </c>
      <c r="F51" s="98">
        <v>0.86363636363636365</v>
      </c>
      <c r="G51" s="4">
        <v>1.3947368421052631</v>
      </c>
      <c r="H51" s="4">
        <v>1.236842105263158</v>
      </c>
      <c r="I51" s="4">
        <v>3.0526315789473686</v>
      </c>
      <c r="J51" s="4">
        <v>1</v>
      </c>
      <c r="K51" s="4">
        <v>3.2894736842105261</v>
      </c>
      <c r="L51" s="4">
        <v>2.4473684210526314</v>
      </c>
      <c r="M51" s="4">
        <v>1.3157894736842106</v>
      </c>
      <c r="N51" s="4">
        <v>1.6052631578947369</v>
      </c>
      <c r="O51" s="4">
        <v>1.736842105263158</v>
      </c>
      <c r="P51" s="4">
        <v>1.736842105263158</v>
      </c>
      <c r="Q51" s="23">
        <f t="shared" ref="Q51:Q70" si="0">SUM(G51:P51)/27</f>
        <v>0.69688109161793366</v>
      </c>
    </row>
    <row r="52" spans="1:30" s="10" customFormat="1" ht="15" customHeight="1" x14ac:dyDescent="0.25">
      <c r="A52" s="7" t="s">
        <v>40</v>
      </c>
      <c r="B52" s="8" t="s">
        <v>38</v>
      </c>
      <c r="C52" s="20" t="s">
        <v>91</v>
      </c>
      <c r="D52" s="7">
        <v>53</v>
      </c>
      <c r="E52" s="7">
        <v>44</v>
      </c>
      <c r="F52" s="98">
        <v>0.83018867924528306</v>
      </c>
      <c r="G52" s="4">
        <v>1.4390243902439024</v>
      </c>
      <c r="H52" s="4">
        <v>0.73170731707317072</v>
      </c>
      <c r="I52" s="4">
        <v>3.1219512195121952</v>
      </c>
      <c r="J52" s="4">
        <v>1.1707317073170731</v>
      </c>
      <c r="K52" s="4">
        <v>3.1707317073170733</v>
      </c>
      <c r="L52" s="4">
        <v>1.6585365853658536</v>
      </c>
      <c r="M52" s="4">
        <v>1.1219512195121952</v>
      </c>
      <c r="N52" s="4">
        <v>1.0975609756097562</v>
      </c>
      <c r="O52" s="4">
        <v>0.82926829268292679</v>
      </c>
      <c r="P52" s="4">
        <v>1.8</v>
      </c>
      <c r="Q52" s="23">
        <f t="shared" si="0"/>
        <v>0.59783197831978319</v>
      </c>
    </row>
    <row r="53" spans="1:30" s="10" customFormat="1" ht="15" customHeight="1" x14ac:dyDescent="0.25">
      <c r="A53" s="7" t="s">
        <v>43</v>
      </c>
      <c r="B53" s="8" t="s">
        <v>38</v>
      </c>
      <c r="C53" s="9" t="s">
        <v>91</v>
      </c>
      <c r="D53" s="7">
        <v>118</v>
      </c>
      <c r="E53" s="7">
        <v>103</v>
      </c>
      <c r="F53" s="98">
        <v>0.8728813559322034</v>
      </c>
      <c r="G53" s="4">
        <v>1.6310679611650485</v>
      </c>
      <c r="H53" s="4">
        <v>0.84466019417475724</v>
      </c>
      <c r="I53" s="4">
        <v>3.1067961165048543</v>
      </c>
      <c r="J53" s="4">
        <v>0.77669902912621358</v>
      </c>
      <c r="K53" s="4">
        <v>3.4951456310679609</v>
      </c>
      <c r="L53" s="4">
        <v>2.4757281553398056</v>
      </c>
      <c r="M53" s="4">
        <v>1.0970873786407767</v>
      </c>
      <c r="N53" s="4">
        <v>1.4563106796116505</v>
      </c>
      <c r="O53" s="4">
        <v>0.83495145631067957</v>
      </c>
      <c r="P53" s="4">
        <v>1.8058252427184467</v>
      </c>
      <c r="Q53" s="23">
        <f t="shared" si="0"/>
        <v>0.64904710535778487</v>
      </c>
    </row>
    <row r="54" spans="1:30" s="10" customFormat="1" ht="15" customHeight="1" x14ac:dyDescent="0.25">
      <c r="A54" s="7" t="s">
        <v>44</v>
      </c>
      <c r="B54" s="8" t="s">
        <v>38</v>
      </c>
      <c r="C54" s="9" t="s">
        <v>91</v>
      </c>
      <c r="D54" s="7">
        <v>93</v>
      </c>
      <c r="E54" s="7">
        <v>82</v>
      </c>
      <c r="F54" s="98">
        <v>0.88172043010752688</v>
      </c>
      <c r="G54" s="4">
        <v>1.6829268292682926</v>
      </c>
      <c r="H54" s="4">
        <v>1.3658536585365855</v>
      </c>
      <c r="I54" s="4">
        <v>3.2073170731707319</v>
      </c>
      <c r="J54" s="4">
        <v>0.90243902439024393</v>
      </c>
      <c r="K54" s="4">
        <v>3.4390243902439024</v>
      </c>
      <c r="L54" s="4">
        <v>2.524390243902439</v>
      </c>
      <c r="M54" s="4">
        <v>1.475609756097561</v>
      </c>
      <c r="N54" s="4">
        <v>1.5487804878048781</v>
      </c>
      <c r="O54" s="4">
        <v>1.0731707317073171</v>
      </c>
      <c r="P54" s="4">
        <v>1.9512195121951219</v>
      </c>
      <c r="Q54" s="23">
        <f t="shared" si="0"/>
        <v>0.7100271002710028</v>
      </c>
    </row>
    <row r="55" spans="1:30" s="10" customFormat="1" ht="15" customHeight="1" x14ac:dyDescent="0.25">
      <c r="A55" s="7" t="s">
        <v>49</v>
      </c>
      <c r="B55" s="8" t="s">
        <v>38</v>
      </c>
      <c r="C55" s="9" t="s">
        <v>91</v>
      </c>
      <c r="D55" s="7">
        <v>75</v>
      </c>
      <c r="E55" s="7">
        <v>71</v>
      </c>
      <c r="F55" s="98">
        <v>0.94666666666666666</v>
      </c>
      <c r="G55" s="4">
        <v>1.6056338028169015</v>
      </c>
      <c r="H55" s="4">
        <v>1.2394366197183098</v>
      </c>
      <c r="I55" s="4">
        <v>3.5211267605633805</v>
      </c>
      <c r="J55" s="4">
        <v>1.1267605633802817</v>
      </c>
      <c r="K55" s="4">
        <v>3.436619718309859</v>
      </c>
      <c r="L55" s="4">
        <v>2.1267605633802815</v>
      </c>
      <c r="M55" s="4">
        <v>1.8169014084507042</v>
      </c>
      <c r="N55" s="4">
        <v>1.5633802816901408</v>
      </c>
      <c r="O55" s="4">
        <v>1.0985915492957747</v>
      </c>
      <c r="P55" s="4">
        <v>1.8309859154929577</v>
      </c>
      <c r="Q55" s="23">
        <f t="shared" si="0"/>
        <v>0.71726656233698494</v>
      </c>
    </row>
    <row r="56" spans="1:30" s="10" customFormat="1" ht="15" customHeight="1" x14ac:dyDescent="0.25">
      <c r="A56" s="7" t="s">
        <v>51</v>
      </c>
      <c r="B56" s="8" t="s">
        <v>38</v>
      </c>
      <c r="C56" s="9" t="s">
        <v>91</v>
      </c>
      <c r="D56" s="7">
        <v>94</v>
      </c>
      <c r="E56" s="7">
        <v>79</v>
      </c>
      <c r="F56" s="98">
        <v>0.84042553191489366</v>
      </c>
      <c r="G56" s="4">
        <v>1.5822784810126582</v>
      </c>
      <c r="H56" s="4">
        <v>1.2784810126582278</v>
      </c>
      <c r="I56" s="4">
        <v>2.5696202531645569</v>
      </c>
      <c r="J56" s="4">
        <v>0.86075949367088611</v>
      </c>
      <c r="K56" s="4">
        <v>2.7468354430379747</v>
      </c>
      <c r="L56" s="4">
        <v>2.0886075949367089</v>
      </c>
      <c r="M56" s="4">
        <v>0.93670886075949367</v>
      </c>
      <c r="N56" s="4">
        <v>0.78481012658227844</v>
      </c>
      <c r="O56" s="4">
        <v>0.17721518987341772</v>
      </c>
      <c r="P56" s="4">
        <v>1.1645569620253164</v>
      </c>
      <c r="Q56" s="23">
        <f t="shared" si="0"/>
        <v>0.52555086732301914</v>
      </c>
    </row>
    <row r="57" spans="1:30" s="10" customFormat="1" ht="15" customHeight="1" x14ac:dyDescent="0.25">
      <c r="A57" s="7" t="s">
        <v>52</v>
      </c>
      <c r="B57" s="8" t="s">
        <v>38</v>
      </c>
      <c r="C57" s="9" t="s">
        <v>91</v>
      </c>
      <c r="D57" s="7">
        <v>93</v>
      </c>
      <c r="E57" s="7">
        <v>47</v>
      </c>
      <c r="F57" s="98">
        <v>0.5053763440860215</v>
      </c>
      <c r="G57" s="4">
        <v>1.3191489361702127</v>
      </c>
      <c r="H57" s="4">
        <v>1.0638297872340425</v>
      </c>
      <c r="I57" s="4">
        <v>2.9361702127659575</v>
      </c>
      <c r="J57" s="4">
        <v>1.2340425531914894</v>
      </c>
      <c r="K57" s="4">
        <v>3.8085106382978724</v>
      </c>
      <c r="L57" s="4">
        <v>0.97872340425531912</v>
      </c>
      <c r="M57" s="4">
        <v>1.1914893617021276</v>
      </c>
      <c r="N57" s="4">
        <v>1</v>
      </c>
      <c r="O57" s="4">
        <v>1.8297872340425532</v>
      </c>
      <c r="P57" s="4">
        <v>2</v>
      </c>
      <c r="Q57" s="23">
        <f t="shared" si="0"/>
        <v>0.64302600472813243</v>
      </c>
    </row>
    <row r="58" spans="1:30" s="10" customFormat="1" ht="15" customHeight="1" x14ac:dyDescent="0.25">
      <c r="A58" s="7" t="s">
        <v>54</v>
      </c>
      <c r="B58" s="8" t="s">
        <v>38</v>
      </c>
      <c r="C58" s="9" t="s">
        <v>91</v>
      </c>
      <c r="D58" s="7">
        <v>64</v>
      </c>
      <c r="E58" s="7">
        <v>54</v>
      </c>
      <c r="F58" s="98">
        <v>0.84375</v>
      </c>
      <c r="G58" s="4">
        <v>1.5740740740740742</v>
      </c>
      <c r="H58" s="4">
        <v>1.2407407407407407</v>
      </c>
      <c r="I58" s="4">
        <v>3.425925925925926</v>
      </c>
      <c r="J58" s="4">
        <v>0.55555555555555558</v>
      </c>
      <c r="K58" s="4">
        <v>3.4629629629629628</v>
      </c>
      <c r="L58" s="4">
        <v>2.8888888888888888</v>
      </c>
      <c r="M58" s="4">
        <v>1.8703703703703705</v>
      </c>
      <c r="N58" s="4">
        <v>1.6296296296296295</v>
      </c>
      <c r="O58" s="4">
        <v>0.92592592592592593</v>
      </c>
      <c r="P58" s="4">
        <v>2</v>
      </c>
      <c r="Q58" s="23">
        <f t="shared" si="0"/>
        <v>0.72496570644718805</v>
      </c>
    </row>
    <row r="59" spans="1:30" s="10" customFormat="1" ht="15" customHeight="1" x14ac:dyDescent="0.25">
      <c r="A59" s="25" t="s">
        <v>55</v>
      </c>
      <c r="B59" s="26" t="s">
        <v>38</v>
      </c>
      <c r="C59" s="9" t="s">
        <v>91</v>
      </c>
      <c r="D59" s="25">
        <v>53</v>
      </c>
      <c r="E59" s="25">
        <v>43</v>
      </c>
      <c r="F59" s="98">
        <v>0.81132075471698117</v>
      </c>
      <c r="G59" s="4">
        <v>1.1162790697674418</v>
      </c>
      <c r="H59" s="4">
        <v>0.76744186046511631</v>
      </c>
      <c r="I59" s="4">
        <v>3.0930232558139537</v>
      </c>
      <c r="J59" s="4">
        <v>0.51162790697674421</v>
      </c>
      <c r="K59" s="4">
        <v>2.9069767441860463</v>
      </c>
      <c r="L59" s="4">
        <v>1.3488372093023255</v>
      </c>
      <c r="M59" s="4">
        <v>0.34883720930232559</v>
      </c>
      <c r="N59" s="4">
        <v>1</v>
      </c>
      <c r="O59" s="4">
        <v>0.32558139534883723</v>
      </c>
      <c r="P59" s="4">
        <v>1.6279069767441861</v>
      </c>
      <c r="Q59" s="23">
        <f t="shared" si="0"/>
        <v>0.48320413436692505</v>
      </c>
    </row>
    <row r="60" spans="1:30" s="10" customFormat="1" ht="15" customHeight="1" x14ac:dyDescent="0.25">
      <c r="A60" s="7" t="s">
        <v>57</v>
      </c>
      <c r="B60" s="8" t="s">
        <v>38</v>
      </c>
      <c r="C60" s="9" t="s">
        <v>91</v>
      </c>
      <c r="D60" s="7">
        <v>29</v>
      </c>
      <c r="E60" s="7">
        <v>24</v>
      </c>
      <c r="F60" s="98">
        <v>0.82758620689655171</v>
      </c>
      <c r="G60" s="4">
        <v>1.2916666666666667</v>
      </c>
      <c r="H60" s="4">
        <v>0.58333333333333337</v>
      </c>
      <c r="I60" s="4">
        <v>3.4166666666666665</v>
      </c>
      <c r="J60" s="4">
        <v>0.58333333333333337</v>
      </c>
      <c r="K60" s="4">
        <v>3.5833333333333335</v>
      </c>
      <c r="L60" s="4">
        <v>0.91666666666666663</v>
      </c>
      <c r="M60" s="4">
        <v>0.375</v>
      </c>
      <c r="N60" s="4">
        <v>1.3333333333333333</v>
      </c>
      <c r="O60" s="4">
        <v>0.33333333333333331</v>
      </c>
      <c r="P60" s="4">
        <v>1.6666666666666667</v>
      </c>
      <c r="Q60" s="23">
        <f t="shared" si="0"/>
        <v>0.52160493827160492</v>
      </c>
    </row>
    <row r="61" spans="1:30" s="10" customFormat="1" ht="15" customHeight="1" x14ac:dyDescent="0.25">
      <c r="A61" s="7" t="s">
        <v>58</v>
      </c>
      <c r="B61" s="8" t="s">
        <v>38</v>
      </c>
      <c r="C61" s="9" t="s">
        <v>91</v>
      </c>
      <c r="D61" s="7">
        <v>109</v>
      </c>
      <c r="E61" s="7">
        <v>102</v>
      </c>
      <c r="F61" s="98">
        <v>0.93577981651376152</v>
      </c>
      <c r="G61" s="4">
        <v>1.5294117647058822</v>
      </c>
      <c r="H61" s="4">
        <v>1.0196078431372548</v>
      </c>
      <c r="I61" s="4">
        <v>3.5980392156862746</v>
      </c>
      <c r="J61" s="4">
        <v>0.72549019607843135</v>
      </c>
      <c r="K61" s="4">
        <v>3.392156862745098</v>
      </c>
      <c r="L61" s="4">
        <v>1.9803921568627452</v>
      </c>
      <c r="M61" s="4">
        <v>1.0490196078431373</v>
      </c>
      <c r="N61" s="4">
        <v>1.3235294117647058</v>
      </c>
      <c r="O61" s="4">
        <v>0.6470588235294118</v>
      </c>
      <c r="P61" s="4">
        <v>1.8235294117647058</v>
      </c>
      <c r="Q61" s="23">
        <f t="shared" si="0"/>
        <v>0.63289760348583868</v>
      </c>
    </row>
    <row r="62" spans="1:30" s="10" customFormat="1" ht="15" customHeight="1" x14ac:dyDescent="0.25">
      <c r="A62" s="7" t="s">
        <v>61</v>
      </c>
      <c r="B62" s="8" t="s">
        <v>38</v>
      </c>
      <c r="C62" s="9" t="s">
        <v>91</v>
      </c>
      <c r="D62" s="7">
        <v>57</v>
      </c>
      <c r="E62" s="7">
        <v>48</v>
      </c>
      <c r="F62" s="98">
        <v>0.84210526315789469</v>
      </c>
      <c r="G62" s="4">
        <v>1.6875</v>
      </c>
      <c r="H62" s="4">
        <v>1.5416666666666667</v>
      </c>
      <c r="I62" s="4">
        <v>3.4791666666666665</v>
      </c>
      <c r="J62" s="4">
        <v>0.70833333333333337</v>
      </c>
      <c r="K62" s="4">
        <v>3.8125</v>
      </c>
      <c r="L62" s="4">
        <v>2.9791666666666665</v>
      </c>
      <c r="M62" s="4">
        <v>2.1875</v>
      </c>
      <c r="N62" s="4">
        <v>1.625</v>
      </c>
      <c r="O62" s="4">
        <v>0.70833333333333337</v>
      </c>
      <c r="P62" s="4">
        <v>1.9583333333333333</v>
      </c>
      <c r="Q62" s="23">
        <f t="shared" si="0"/>
        <v>0.76620370370370372</v>
      </c>
    </row>
    <row r="63" spans="1:30" s="10" customFormat="1" ht="15" customHeight="1" x14ac:dyDescent="0.25">
      <c r="A63" s="7" t="s">
        <v>66</v>
      </c>
      <c r="B63" s="8" t="s">
        <v>38</v>
      </c>
      <c r="C63" s="9" t="s">
        <v>91</v>
      </c>
      <c r="D63" s="7">
        <v>60</v>
      </c>
      <c r="E63" s="7">
        <v>45</v>
      </c>
      <c r="F63" s="98">
        <v>0.75</v>
      </c>
      <c r="G63" s="4">
        <v>1.3555555555555556</v>
      </c>
      <c r="H63" s="4">
        <v>1.0444444444444445</v>
      </c>
      <c r="I63" s="4">
        <v>2.4888888888888889</v>
      </c>
      <c r="J63" s="4">
        <v>0.17777777777777778</v>
      </c>
      <c r="K63" s="4">
        <v>2.5555555555555554</v>
      </c>
      <c r="L63" s="4">
        <v>0.55555555555555558</v>
      </c>
      <c r="M63" s="4">
        <v>1.2222222222222223</v>
      </c>
      <c r="N63" s="4">
        <v>0.75555555555555554</v>
      </c>
      <c r="O63" s="4">
        <v>4.4444444444444446E-2</v>
      </c>
      <c r="P63" s="4">
        <v>1.3777777777777778</v>
      </c>
      <c r="Q63" s="23">
        <f t="shared" si="0"/>
        <v>0.42880658436214003</v>
      </c>
    </row>
    <row r="64" spans="1:30" s="10" customFormat="1" ht="15" customHeight="1" x14ac:dyDescent="0.25">
      <c r="A64" s="7" t="s">
        <v>67</v>
      </c>
      <c r="B64" s="8" t="s">
        <v>38</v>
      </c>
      <c r="C64" s="9" t="s">
        <v>91</v>
      </c>
      <c r="D64" s="7">
        <v>27</v>
      </c>
      <c r="E64" s="7">
        <v>26</v>
      </c>
      <c r="F64" s="98">
        <v>0.96296296296296291</v>
      </c>
      <c r="G64" s="4">
        <v>1.5</v>
      </c>
      <c r="H64" s="4">
        <v>1.3076923076923077</v>
      </c>
      <c r="I64" s="4">
        <v>3.3846153846153846</v>
      </c>
      <c r="J64" s="4">
        <v>0.61538461538461542</v>
      </c>
      <c r="K64" s="4">
        <v>3.0384615384615383</v>
      </c>
      <c r="L64" s="4">
        <v>2.7307692307692308</v>
      </c>
      <c r="M64" s="4">
        <v>1.9615384615384615</v>
      </c>
      <c r="N64" s="4">
        <v>1.3461538461538463</v>
      </c>
      <c r="O64" s="4">
        <v>0.69230769230769229</v>
      </c>
      <c r="P64" s="4">
        <v>1.7692307692307692</v>
      </c>
      <c r="Q64" s="23">
        <f t="shared" si="0"/>
        <v>0.67948717948717952</v>
      </c>
    </row>
    <row r="65" spans="1:17" s="10" customFormat="1" ht="15" customHeight="1" x14ac:dyDescent="0.25">
      <c r="A65" s="7" t="s">
        <v>68</v>
      </c>
      <c r="B65" s="8" t="s">
        <v>38</v>
      </c>
      <c r="C65" s="9" t="s">
        <v>91</v>
      </c>
      <c r="D65" s="7">
        <v>49</v>
      </c>
      <c r="E65" s="7">
        <v>36</v>
      </c>
      <c r="F65" s="98">
        <v>0.73469387755102045</v>
      </c>
      <c r="G65" s="4">
        <v>0.94444444444444442</v>
      </c>
      <c r="H65" s="4">
        <v>1.2777777777777777</v>
      </c>
      <c r="I65" s="4">
        <v>2.8055555555555554</v>
      </c>
      <c r="J65" s="4">
        <v>1.0555555555555556</v>
      </c>
      <c r="K65" s="4">
        <v>2.9166666666666665</v>
      </c>
      <c r="L65" s="4">
        <v>2.4166666666666665</v>
      </c>
      <c r="M65" s="4">
        <v>1.5833333333333333</v>
      </c>
      <c r="N65" s="4">
        <v>1.0277777777777777</v>
      </c>
      <c r="O65" s="4">
        <v>1.2777777777777777</v>
      </c>
      <c r="P65" s="4">
        <v>1.7222222222222223</v>
      </c>
      <c r="Q65" s="23">
        <f t="shared" si="0"/>
        <v>0.63065843621399176</v>
      </c>
    </row>
    <row r="66" spans="1:17" s="10" customFormat="1" ht="15" customHeight="1" x14ac:dyDescent="0.25">
      <c r="A66" s="7" t="s">
        <v>70</v>
      </c>
      <c r="B66" s="8" t="s">
        <v>38</v>
      </c>
      <c r="C66" s="9" t="s">
        <v>91</v>
      </c>
      <c r="D66" s="7">
        <v>53</v>
      </c>
      <c r="E66" s="7">
        <v>44</v>
      </c>
      <c r="F66" s="98">
        <v>0.83018867924528306</v>
      </c>
      <c r="G66" s="4">
        <v>1.3863636363636365</v>
      </c>
      <c r="H66" s="4">
        <v>1.0909090909090908</v>
      </c>
      <c r="I66" s="4">
        <v>3</v>
      </c>
      <c r="J66" s="4">
        <v>0.54545454545454541</v>
      </c>
      <c r="K66" s="4">
        <v>3.4090909090909092</v>
      </c>
      <c r="L66" s="4">
        <v>1.7954545454545454</v>
      </c>
      <c r="M66" s="4">
        <v>1.0454545454545454</v>
      </c>
      <c r="N66" s="4">
        <v>1.25</v>
      </c>
      <c r="O66" s="4">
        <v>0.54545454545454541</v>
      </c>
      <c r="P66" s="4">
        <v>1.6818181818181819</v>
      </c>
      <c r="Q66" s="23">
        <f t="shared" si="0"/>
        <v>0.58333333333333337</v>
      </c>
    </row>
    <row r="67" spans="1:17" s="10" customFormat="1" ht="15" customHeight="1" x14ac:dyDescent="0.25">
      <c r="A67" s="7" t="s">
        <v>71</v>
      </c>
      <c r="B67" s="8" t="s">
        <v>38</v>
      </c>
      <c r="C67" s="9" t="s">
        <v>91</v>
      </c>
      <c r="D67" s="7">
        <v>47</v>
      </c>
      <c r="E67" s="7">
        <v>44</v>
      </c>
      <c r="F67" s="98">
        <v>0.93617021276595747</v>
      </c>
      <c r="G67" s="4">
        <v>1.6136363636363635</v>
      </c>
      <c r="H67" s="4">
        <v>1.0227272727272727</v>
      </c>
      <c r="I67" s="4">
        <v>3.1136363636363638</v>
      </c>
      <c r="J67" s="4">
        <v>0.22727272727272727</v>
      </c>
      <c r="K67" s="4">
        <v>3.0454545454545454</v>
      </c>
      <c r="L67" s="4">
        <v>2.4545454545454546</v>
      </c>
      <c r="M67" s="4">
        <v>1.4090909090909092</v>
      </c>
      <c r="N67" s="4">
        <v>1.0454545454545454</v>
      </c>
      <c r="O67" s="4">
        <v>0.63636363636363635</v>
      </c>
      <c r="P67" s="4">
        <v>1.9090909090909092</v>
      </c>
      <c r="Q67" s="23">
        <f t="shared" si="0"/>
        <v>0.61026936026936029</v>
      </c>
    </row>
    <row r="68" spans="1:17" s="10" customFormat="1" ht="15" customHeight="1" x14ac:dyDescent="0.25">
      <c r="A68" s="7" t="s">
        <v>72</v>
      </c>
      <c r="B68" s="8" t="s">
        <v>38</v>
      </c>
      <c r="C68" s="9" t="s">
        <v>91</v>
      </c>
      <c r="D68" s="7">
        <v>44</v>
      </c>
      <c r="E68" s="7">
        <v>37</v>
      </c>
      <c r="F68" s="98">
        <v>0.84090909090909094</v>
      </c>
      <c r="G68" s="4">
        <v>1.6206896551724137</v>
      </c>
      <c r="H68" s="4">
        <v>1.3703703703703705</v>
      </c>
      <c r="I68" s="4">
        <v>3.189189189189189</v>
      </c>
      <c r="J68" s="4">
        <v>1.0714285714285714</v>
      </c>
      <c r="K68" s="4">
        <v>3.4054054054054053</v>
      </c>
      <c r="L68" s="4">
        <v>2.8518518518518516</v>
      </c>
      <c r="M68" s="4">
        <v>1.9583333333333333</v>
      </c>
      <c r="N68" s="4">
        <v>1.1515151515151516</v>
      </c>
      <c r="O68" s="4">
        <v>0.75</v>
      </c>
      <c r="P68" s="4">
        <v>2</v>
      </c>
      <c r="Q68" s="23">
        <f t="shared" si="0"/>
        <v>0.71736235289875128</v>
      </c>
    </row>
    <row r="69" spans="1:17" s="10" customFormat="1" ht="15" customHeight="1" x14ac:dyDescent="0.25">
      <c r="A69" s="120" t="s">
        <v>75</v>
      </c>
      <c r="B69" s="27" t="s">
        <v>38</v>
      </c>
      <c r="C69" s="28" t="s">
        <v>91</v>
      </c>
      <c r="D69" s="29">
        <v>78</v>
      </c>
      <c r="E69" s="29">
        <v>59</v>
      </c>
      <c r="F69" s="98">
        <v>0.75641025641025639</v>
      </c>
      <c r="G69" s="4">
        <v>1.3389830508474576</v>
      </c>
      <c r="H69" s="4">
        <v>0.89830508474576276</v>
      </c>
      <c r="I69" s="4">
        <v>2.7457627118644066</v>
      </c>
      <c r="J69" s="4">
        <v>0.9152542372881356</v>
      </c>
      <c r="K69" s="4">
        <v>3.1186440677966103</v>
      </c>
      <c r="L69" s="4">
        <v>1.8135593220338984</v>
      </c>
      <c r="M69" s="4">
        <v>1.3050847457627119</v>
      </c>
      <c r="N69" s="4">
        <v>1.4406779661016949</v>
      </c>
      <c r="O69" s="4">
        <v>0.64406779661016944</v>
      </c>
      <c r="P69" s="4">
        <v>1.6610169491525424</v>
      </c>
      <c r="Q69" s="23">
        <f t="shared" si="0"/>
        <v>0.58819836785938484</v>
      </c>
    </row>
    <row r="70" spans="1:17" s="119" customFormat="1" ht="15" customHeight="1" x14ac:dyDescent="0.25">
      <c r="A70" s="108" t="s">
        <v>17</v>
      </c>
      <c r="B70" s="109" t="s">
        <v>20</v>
      </c>
      <c r="C70" s="112">
        <v>6</v>
      </c>
      <c r="D70" s="112">
        <v>2268</v>
      </c>
      <c r="E70" s="112">
        <v>1890</v>
      </c>
      <c r="F70" s="121">
        <v>0.83333333333333337</v>
      </c>
      <c r="G70" s="110">
        <v>1.5167642362959022</v>
      </c>
      <c r="H70" s="110">
        <v>1.1469802244788883</v>
      </c>
      <c r="I70" s="110">
        <v>3.1617179215270412</v>
      </c>
      <c r="J70" s="110">
        <v>0.86155484558040474</v>
      </c>
      <c r="K70" s="110">
        <v>3.3328033916269209</v>
      </c>
      <c r="L70" s="110">
        <v>2.1278636121470433</v>
      </c>
      <c r="M70" s="110">
        <v>1.3187399893219434</v>
      </c>
      <c r="N70" s="110">
        <v>1.33935209771641</v>
      </c>
      <c r="O70" s="110">
        <v>0.8115323011211959</v>
      </c>
      <c r="P70" s="110">
        <v>1.7384370015948962</v>
      </c>
      <c r="Q70" s="156">
        <f t="shared" si="0"/>
        <v>0.64280539338557952</v>
      </c>
    </row>
    <row r="71" spans="1:17" ht="15" customHeight="1" x14ac:dyDescent="0.25"/>
    <row r="72" spans="1:17" ht="15" customHeight="1" x14ac:dyDescent="0.25"/>
    <row r="73" spans="1:17" ht="15" customHeight="1" x14ac:dyDescent="0.25"/>
  </sheetData>
  <sortState ref="A26:B46">
    <sortCondition descending="1" ref="B26"/>
  </sortState>
  <mergeCells count="5">
    <mergeCell ref="A1:A2"/>
    <mergeCell ref="B1:G1"/>
    <mergeCell ref="H1:K1"/>
    <mergeCell ref="L1:N1"/>
    <mergeCell ref="O1:O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topLeftCell="A16" zoomScale="70" zoomScaleNormal="70" workbookViewId="0">
      <selection activeCell="Q40" sqref="Q40"/>
    </sheetView>
  </sheetViews>
  <sheetFormatPr defaultRowHeight="15" x14ac:dyDescent="0.25"/>
  <cols>
    <col min="1" max="1" width="18.28515625" customWidth="1"/>
    <col min="2" max="2" width="13.28515625" customWidth="1"/>
  </cols>
  <sheetData>
    <row r="1" spans="1:15" x14ac:dyDescent="0.25">
      <c r="A1" s="170" t="s">
        <v>15</v>
      </c>
      <c r="B1" s="167" t="s">
        <v>12</v>
      </c>
      <c r="C1" s="167"/>
      <c r="D1" s="167"/>
      <c r="E1" s="167"/>
      <c r="F1" s="167"/>
      <c r="G1" s="167"/>
      <c r="H1" s="165" t="s">
        <v>13</v>
      </c>
      <c r="I1" s="165"/>
      <c r="J1" s="165"/>
      <c r="K1" s="166"/>
      <c r="L1" s="168" t="s">
        <v>14</v>
      </c>
      <c r="M1" s="169"/>
      <c r="N1" s="169"/>
      <c r="O1" s="187" t="s">
        <v>33</v>
      </c>
    </row>
    <row r="2" spans="1:15" ht="375" customHeight="1" x14ac:dyDescent="0.25">
      <c r="A2" s="171"/>
      <c r="B2" s="89" t="s">
        <v>0</v>
      </c>
      <c r="C2" s="90" t="s">
        <v>1</v>
      </c>
      <c r="D2" s="90" t="s">
        <v>2</v>
      </c>
      <c r="E2" s="90" t="s">
        <v>3</v>
      </c>
      <c r="F2" s="90" t="s">
        <v>4</v>
      </c>
      <c r="G2" s="91" t="s">
        <v>32</v>
      </c>
      <c r="H2" s="92" t="s">
        <v>5</v>
      </c>
      <c r="I2" s="93" t="s">
        <v>6</v>
      </c>
      <c r="J2" s="93" t="s">
        <v>90</v>
      </c>
      <c r="K2" s="94" t="s">
        <v>32</v>
      </c>
      <c r="L2" s="95" t="s">
        <v>7</v>
      </c>
      <c r="M2" s="96" t="s">
        <v>8</v>
      </c>
      <c r="N2" s="79" t="s">
        <v>32</v>
      </c>
      <c r="O2" s="187"/>
    </row>
    <row r="3" spans="1:15" x14ac:dyDescent="0.25">
      <c r="A3" s="3"/>
      <c r="B3" s="106" t="s">
        <v>79</v>
      </c>
      <c r="C3" s="106" t="s">
        <v>80</v>
      </c>
      <c r="D3" s="106" t="s">
        <v>81</v>
      </c>
      <c r="E3" s="106" t="s">
        <v>82</v>
      </c>
      <c r="F3" s="106" t="s">
        <v>82</v>
      </c>
      <c r="G3" s="106"/>
      <c r="H3" s="61" t="s">
        <v>83</v>
      </c>
      <c r="I3" s="62" t="s">
        <v>84</v>
      </c>
      <c r="J3" s="61" t="s">
        <v>85</v>
      </c>
      <c r="K3" s="61"/>
      <c r="L3" s="74" t="s">
        <v>86</v>
      </c>
      <c r="M3" s="75" t="s">
        <v>87</v>
      </c>
      <c r="N3" s="79"/>
      <c r="O3" s="18"/>
    </row>
    <row r="4" spans="1:15" ht="15.75" x14ac:dyDescent="0.25">
      <c r="A4" s="17" t="s">
        <v>18</v>
      </c>
      <c r="B4" s="51">
        <v>0.1154</v>
      </c>
      <c r="C4" s="51">
        <v>0.3407</v>
      </c>
      <c r="D4" s="51">
        <v>0.32690000000000002</v>
      </c>
      <c r="E4" s="51">
        <v>0.84619999999999995</v>
      </c>
      <c r="F4" s="51">
        <v>0.84619999999999995</v>
      </c>
      <c r="G4" s="57">
        <v>0.4299</v>
      </c>
      <c r="H4" s="64">
        <v>0.79490000000000005</v>
      </c>
      <c r="I4" s="64">
        <v>0.58460000000000001</v>
      </c>
      <c r="J4" s="64">
        <v>0.83650000000000002</v>
      </c>
      <c r="K4" s="69">
        <v>0.7359</v>
      </c>
      <c r="L4" s="77">
        <v>0.4</v>
      </c>
      <c r="M4" s="77">
        <v>0.54</v>
      </c>
      <c r="N4" s="81">
        <v>0.47120000000000001</v>
      </c>
      <c r="O4" s="85">
        <v>0.56200000000000006</v>
      </c>
    </row>
    <row r="5" spans="1:15" ht="15.75" x14ac:dyDescent="0.25">
      <c r="A5" s="17" t="s">
        <v>36</v>
      </c>
      <c r="B5" s="53">
        <v>0.5</v>
      </c>
      <c r="C5" s="51">
        <v>0.55459999999999998</v>
      </c>
      <c r="D5" s="51">
        <v>0.49259999999999998</v>
      </c>
      <c r="E5" s="51">
        <v>0.82350000000000001</v>
      </c>
      <c r="F5" s="51">
        <v>0.82350000000000001</v>
      </c>
      <c r="G5" s="57">
        <v>0.59689999999999999</v>
      </c>
      <c r="H5" s="64">
        <v>0.68140000000000001</v>
      </c>
      <c r="I5" s="64">
        <v>0.5353</v>
      </c>
      <c r="J5" s="64">
        <v>0.82350000000000001</v>
      </c>
      <c r="K5" s="69">
        <v>0.67059999999999997</v>
      </c>
      <c r="L5" s="77">
        <v>0.84</v>
      </c>
      <c r="M5" s="77">
        <v>0.46</v>
      </c>
      <c r="N5" s="81">
        <v>0.64710000000000001</v>
      </c>
      <c r="O5" s="85">
        <v>0.63319999999999999</v>
      </c>
    </row>
    <row r="6" spans="1:15" ht="15.75" x14ac:dyDescent="0.25">
      <c r="A6" s="17" t="s">
        <v>41</v>
      </c>
      <c r="B6" s="51">
        <v>0.57140000000000002</v>
      </c>
      <c r="C6" s="51">
        <v>0.53510000000000002</v>
      </c>
      <c r="D6" s="51">
        <v>0.49209999999999998</v>
      </c>
      <c r="E6" s="53">
        <v>1</v>
      </c>
      <c r="F6" s="53">
        <v>1</v>
      </c>
      <c r="G6" s="57">
        <v>0.63870000000000005</v>
      </c>
      <c r="H6" s="64">
        <v>0.70369999999999999</v>
      </c>
      <c r="I6" s="64">
        <v>0.51429999999999998</v>
      </c>
      <c r="J6" s="64">
        <v>0.76590000000000003</v>
      </c>
      <c r="K6" s="69">
        <v>0.65710000000000002</v>
      </c>
      <c r="L6" s="77">
        <v>0.86</v>
      </c>
      <c r="M6" s="77">
        <v>0.74</v>
      </c>
      <c r="N6" s="81">
        <v>0.79759999999999998</v>
      </c>
      <c r="O6" s="85">
        <v>0.66400000000000003</v>
      </c>
    </row>
    <row r="7" spans="1:15" ht="15.75" x14ac:dyDescent="0.25">
      <c r="A7" s="17" t="s">
        <v>48</v>
      </c>
      <c r="B7" s="51">
        <v>0.68969999999999998</v>
      </c>
      <c r="C7" s="51">
        <v>0.42609999999999998</v>
      </c>
      <c r="D7" s="51">
        <v>0.3664</v>
      </c>
      <c r="E7" s="51">
        <v>0.94830000000000003</v>
      </c>
      <c r="F7" s="51">
        <v>0.94830000000000003</v>
      </c>
      <c r="G7" s="57">
        <v>0.56589999999999996</v>
      </c>
      <c r="H7" s="64">
        <v>0.78449999999999998</v>
      </c>
      <c r="I7" s="64">
        <v>0.57240000000000002</v>
      </c>
      <c r="J7" s="64">
        <v>0.73709999999999998</v>
      </c>
      <c r="K7" s="69">
        <v>0.70109999999999995</v>
      </c>
      <c r="L7" s="77">
        <v>0.74</v>
      </c>
      <c r="M7" s="77">
        <v>0.82</v>
      </c>
      <c r="N7" s="81">
        <v>0.7802</v>
      </c>
      <c r="O7" s="85">
        <v>0.64610000000000001</v>
      </c>
    </row>
    <row r="8" spans="1:15" ht="15.75" x14ac:dyDescent="0.25">
      <c r="A8" s="17" t="s">
        <v>53</v>
      </c>
      <c r="B8" s="53">
        <v>0.2</v>
      </c>
      <c r="C8" s="51">
        <v>0.42859999999999998</v>
      </c>
      <c r="D8" s="51">
        <v>0.48330000000000001</v>
      </c>
      <c r="E8" s="51">
        <v>0.66669999999999996</v>
      </c>
      <c r="F8" s="51">
        <v>0.66669999999999996</v>
      </c>
      <c r="G8" s="57">
        <v>0.47060000000000002</v>
      </c>
      <c r="H8" s="64">
        <v>0.83330000000000004</v>
      </c>
      <c r="I8" s="64">
        <v>0.38219999999999998</v>
      </c>
      <c r="J8" s="64">
        <v>0.88890000000000002</v>
      </c>
      <c r="K8" s="69">
        <v>0.69779999999999998</v>
      </c>
      <c r="L8" s="77">
        <v>0.6</v>
      </c>
      <c r="M8" s="77">
        <v>0.56000000000000005</v>
      </c>
      <c r="N8" s="81">
        <v>0.57779999999999998</v>
      </c>
      <c r="O8" s="85">
        <v>0.57720000000000005</v>
      </c>
    </row>
    <row r="9" spans="1:15" ht="15.75" x14ac:dyDescent="0.25">
      <c r="A9" s="17" t="s">
        <v>59</v>
      </c>
      <c r="B9" s="51">
        <v>0.29820000000000002</v>
      </c>
      <c r="C9" s="51">
        <v>0.50129999999999997</v>
      </c>
      <c r="D9" s="51">
        <v>0.53510000000000002</v>
      </c>
      <c r="E9" s="51">
        <v>0.92979999999999996</v>
      </c>
      <c r="F9" s="51">
        <v>0.92979999999999996</v>
      </c>
      <c r="G9" s="57">
        <v>0.58620000000000005</v>
      </c>
      <c r="H9" s="64">
        <v>0.70179999999999998</v>
      </c>
      <c r="I9" s="64">
        <v>0.4</v>
      </c>
      <c r="J9" s="64">
        <v>0.78069999999999995</v>
      </c>
      <c r="K9" s="69">
        <v>0.62219999999999998</v>
      </c>
      <c r="L9" s="77">
        <v>0.57999999999999996</v>
      </c>
      <c r="M9" s="77">
        <v>0.46</v>
      </c>
      <c r="N9" s="81">
        <v>0.52190000000000003</v>
      </c>
      <c r="O9" s="85">
        <v>0.59409999999999996</v>
      </c>
    </row>
    <row r="10" spans="1:15" ht="15.75" x14ac:dyDescent="0.25">
      <c r="A10" s="17" t="s">
        <v>60</v>
      </c>
      <c r="B10" s="51">
        <v>0.5161</v>
      </c>
      <c r="C10" s="51">
        <v>0.41470000000000001</v>
      </c>
      <c r="D10" s="51">
        <v>0.4355</v>
      </c>
      <c r="E10" s="51">
        <v>0.8387</v>
      </c>
      <c r="F10" s="51">
        <v>0.8387</v>
      </c>
      <c r="G10" s="57">
        <v>0.53129999999999999</v>
      </c>
      <c r="H10" s="64">
        <v>0.73119999999999996</v>
      </c>
      <c r="I10" s="64">
        <v>0.3871</v>
      </c>
      <c r="J10" s="64">
        <v>0.871</v>
      </c>
      <c r="K10" s="69">
        <v>0.65380000000000005</v>
      </c>
      <c r="L10" s="77">
        <v>0.57999999999999996</v>
      </c>
      <c r="M10" s="77">
        <v>0.56000000000000005</v>
      </c>
      <c r="N10" s="81">
        <v>0.5726</v>
      </c>
      <c r="O10" s="85">
        <v>0.58689999999999998</v>
      </c>
    </row>
    <row r="11" spans="1:15" ht="15.75" x14ac:dyDescent="0.25">
      <c r="A11" s="17" t="s">
        <v>64</v>
      </c>
      <c r="B11" s="51">
        <v>0.21820000000000001</v>
      </c>
      <c r="C11" s="51">
        <v>0.37659999999999999</v>
      </c>
      <c r="D11" s="51">
        <v>0.46360000000000001</v>
      </c>
      <c r="E11" s="51">
        <v>0.96360000000000001</v>
      </c>
      <c r="F11" s="51">
        <v>0.96360000000000001</v>
      </c>
      <c r="G11" s="57">
        <v>0.51659999999999995</v>
      </c>
      <c r="H11" s="64">
        <v>0.73640000000000005</v>
      </c>
      <c r="I11" s="64">
        <v>0.2727</v>
      </c>
      <c r="J11" s="64">
        <v>0.88639999999999997</v>
      </c>
      <c r="K11" s="69">
        <v>0.62180000000000002</v>
      </c>
      <c r="L11" s="77">
        <v>0.71</v>
      </c>
      <c r="M11" s="77">
        <v>0.53</v>
      </c>
      <c r="N11" s="81">
        <v>0.61819999999999997</v>
      </c>
      <c r="O11" s="85">
        <v>0.57169999999999999</v>
      </c>
    </row>
    <row r="12" spans="1:15" ht="15.75" x14ac:dyDescent="0.25">
      <c r="A12" s="17" t="s">
        <v>69</v>
      </c>
      <c r="B12" s="51">
        <v>0.23730000000000001</v>
      </c>
      <c r="C12" s="51">
        <v>0.42009999999999997</v>
      </c>
      <c r="D12" s="51">
        <v>0.45760000000000001</v>
      </c>
      <c r="E12" s="51">
        <v>0.7288</v>
      </c>
      <c r="F12" s="51">
        <v>0.7288</v>
      </c>
      <c r="G12" s="57">
        <v>0.48010000000000003</v>
      </c>
      <c r="H12" s="64">
        <v>0.74860000000000004</v>
      </c>
      <c r="I12" s="64">
        <v>0.4153</v>
      </c>
      <c r="J12" s="64">
        <v>0.81989999999999996</v>
      </c>
      <c r="K12" s="69">
        <v>0.65649999999999997</v>
      </c>
      <c r="L12" s="77">
        <v>0.71</v>
      </c>
      <c r="M12" s="77">
        <v>0.5</v>
      </c>
      <c r="N12" s="81">
        <v>0.60170000000000001</v>
      </c>
      <c r="O12" s="85">
        <v>0.56710000000000005</v>
      </c>
    </row>
    <row r="13" spans="1:15" ht="15.75" x14ac:dyDescent="0.25">
      <c r="A13" s="45" t="s">
        <v>20</v>
      </c>
      <c r="B13" s="54">
        <v>0.40279999999999999</v>
      </c>
      <c r="C13" s="54">
        <v>0.4894</v>
      </c>
      <c r="D13" s="54">
        <v>0.52910000000000001</v>
      </c>
      <c r="E13" s="54">
        <v>0.86650000000000005</v>
      </c>
      <c r="F13" s="54">
        <v>0.86650000000000005</v>
      </c>
      <c r="G13" s="58">
        <v>0.57730000000000004</v>
      </c>
      <c r="H13" s="66">
        <v>0.77839999999999998</v>
      </c>
      <c r="I13" s="66">
        <v>0.43330000000000002</v>
      </c>
      <c r="J13" s="66">
        <v>0.83320000000000005</v>
      </c>
      <c r="K13" s="71">
        <v>0.67800000000000005</v>
      </c>
      <c r="L13" s="78">
        <v>0.67</v>
      </c>
      <c r="M13" s="78">
        <v>0.56999999999999995</v>
      </c>
      <c r="N13" s="83">
        <v>0.61839999999999995</v>
      </c>
      <c r="O13" s="87">
        <v>0.62380000000000002</v>
      </c>
    </row>
    <row r="16" spans="1:15" x14ac:dyDescent="0.25">
      <c r="A16" t="s">
        <v>98</v>
      </c>
    </row>
    <row r="18" spans="1:32" x14ac:dyDescent="0.25">
      <c r="A18" s="107" t="s">
        <v>97</v>
      </c>
      <c r="B18" s="18" t="s">
        <v>89</v>
      </c>
    </row>
    <row r="19" spans="1:32" ht="15.75" x14ac:dyDescent="0.25">
      <c r="A19" s="17" t="s">
        <v>41</v>
      </c>
      <c r="B19" s="85">
        <v>0.66400000000000003</v>
      </c>
    </row>
    <row r="20" spans="1:32" ht="15.75" x14ac:dyDescent="0.25">
      <c r="A20" s="17" t="s">
        <v>48</v>
      </c>
      <c r="B20" s="85">
        <v>0.64610000000000001</v>
      </c>
    </row>
    <row r="21" spans="1:32" ht="15.75" x14ac:dyDescent="0.25">
      <c r="A21" s="17" t="s">
        <v>36</v>
      </c>
      <c r="B21" s="85">
        <v>0.63319999999999999</v>
      </c>
    </row>
    <row r="22" spans="1:32" ht="15.75" x14ac:dyDescent="0.25">
      <c r="A22" s="45" t="s">
        <v>20</v>
      </c>
      <c r="B22" s="87">
        <v>0.62380000000000002</v>
      </c>
    </row>
    <row r="23" spans="1:32" ht="15.75" x14ac:dyDescent="0.25">
      <c r="A23" s="17" t="s">
        <v>59</v>
      </c>
      <c r="B23" s="85">
        <v>0.59409999999999996</v>
      </c>
    </row>
    <row r="24" spans="1:32" ht="15.75" x14ac:dyDescent="0.25">
      <c r="A24" s="17" t="s">
        <v>60</v>
      </c>
      <c r="B24" s="85">
        <v>0.58689999999999998</v>
      </c>
    </row>
    <row r="25" spans="1:32" ht="15.75" x14ac:dyDescent="0.25">
      <c r="A25" s="17" t="s">
        <v>53</v>
      </c>
      <c r="B25" s="85">
        <v>0.57720000000000005</v>
      </c>
    </row>
    <row r="26" spans="1:32" ht="15.75" x14ac:dyDescent="0.25">
      <c r="A26" s="17" t="s">
        <v>64</v>
      </c>
      <c r="B26" s="85">
        <v>0.57169999999999999</v>
      </c>
    </row>
    <row r="27" spans="1:32" ht="15.75" x14ac:dyDescent="0.25">
      <c r="A27" s="17" t="s">
        <v>69</v>
      </c>
      <c r="B27" s="85">
        <v>0.56710000000000005</v>
      </c>
    </row>
    <row r="28" spans="1:32" ht="15.75" x14ac:dyDescent="0.25">
      <c r="A28" s="17" t="s">
        <v>18</v>
      </c>
      <c r="B28" s="85">
        <v>0.56200000000000006</v>
      </c>
    </row>
    <row r="30" spans="1:32" ht="110.25" customHeight="1" x14ac:dyDescent="0.25">
      <c r="A30" s="122" t="s">
        <v>21</v>
      </c>
      <c r="B30" s="122" t="s">
        <v>23</v>
      </c>
      <c r="C30" s="122" t="s">
        <v>24</v>
      </c>
      <c r="D30" s="122" t="s">
        <v>25</v>
      </c>
      <c r="E30" s="122" t="s">
        <v>26</v>
      </c>
      <c r="F30" s="97" t="s">
        <v>42</v>
      </c>
      <c r="G30" s="123" t="s">
        <v>93</v>
      </c>
      <c r="H30" s="123" t="s">
        <v>87</v>
      </c>
      <c r="I30" s="123" t="s">
        <v>94</v>
      </c>
      <c r="J30" s="123" t="s">
        <v>95</v>
      </c>
      <c r="K30" s="123" t="s">
        <v>85</v>
      </c>
      <c r="L30" s="123" t="s">
        <v>81</v>
      </c>
      <c r="M30" s="123" t="s">
        <v>96</v>
      </c>
      <c r="N30" s="123" t="s">
        <v>86</v>
      </c>
      <c r="O30" s="123" t="s">
        <v>79</v>
      </c>
      <c r="P30" s="123" t="s">
        <v>82</v>
      </c>
      <c r="Q30" s="12" t="s">
        <v>27</v>
      </c>
    </row>
    <row r="31" spans="1:32" s="14" customFormat="1" ht="30" customHeight="1" x14ac:dyDescent="0.25">
      <c r="A31" s="124" t="s">
        <v>18</v>
      </c>
      <c r="B31" s="125" t="s">
        <v>19</v>
      </c>
      <c r="C31" s="126" t="s">
        <v>91</v>
      </c>
      <c r="D31" s="124">
        <v>28</v>
      </c>
      <c r="E31" s="124">
        <v>26</v>
      </c>
      <c r="F31" s="98">
        <v>0.9285714285714286</v>
      </c>
      <c r="G31" s="4">
        <v>1.5</v>
      </c>
      <c r="H31" s="4">
        <v>1.4</v>
      </c>
      <c r="I31" s="4">
        <v>3.4</v>
      </c>
      <c r="J31" s="4">
        <v>1.8461538461538463</v>
      </c>
      <c r="K31" s="4">
        <v>3.3461538461538463</v>
      </c>
      <c r="L31" s="4">
        <v>1.3076923076923077</v>
      </c>
      <c r="M31" s="4">
        <v>1.1200000000000001</v>
      </c>
      <c r="N31" s="4">
        <v>0.80769230769230771</v>
      </c>
      <c r="O31" s="4">
        <v>0.24</v>
      </c>
      <c r="P31" s="4">
        <v>1.8333333333333333</v>
      </c>
      <c r="Q31" s="24">
        <f>SUM(G31:P31)/27</f>
        <v>0.62226020892687561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s="10" customFormat="1" ht="26.25" customHeight="1" x14ac:dyDescent="0.25">
      <c r="A32" s="124" t="s">
        <v>35</v>
      </c>
      <c r="B32" s="125" t="s">
        <v>19</v>
      </c>
      <c r="C32" s="126" t="s">
        <v>91</v>
      </c>
      <c r="D32" s="124">
        <v>38</v>
      </c>
      <c r="E32" s="124">
        <v>34</v>
      </c>
      <c r="F32" s="98">
        <v>0.89473684210526316</v>
      </c>
      <c r="G32" s="4">
        <v>1.2285714285714286</v>
      </c>
      <c r="H32" s="4">
        <v>0.94285714285714284</v>
      </c>
      <c r="I32" s="4">
        <v>2.8571428571428572</v>
      </c>
      <c r="J32" s="4">
        <v>0.8571428571428571</v>
      </c>
      <c r="K32" s="4">
        <v>3.342857142857143</v>
      </c>
      <c r="L32" s="4">
        <v>2.0857142857142859</v>
      </c>
      <c r="M32" s="4">
        <v>2.0571428571428569</v>
      </c>
      <c r="N32" s="4">
        <v>1.8571428571428572</v>
      </c>
      <c r="O32" s="4">
        <v>1.2285714285714286</v>
      </c>
      <c r="P32" s="4">
        <v>1.8857142857142857</v>
      </c>
      <c r="Q32" s="24">
        <f t="shared" ref="Q32:Q40" si="0">SUM(G32:P32)/27</f>
        <v>0.67936507936507928</v>
      </c>
    </row>
    <row r="33" spans="1:17" s="10" customFormat="1" ht="26.25" customHeight="1" x14ac:dyDescent="0.25">
      <c r="A33" s="124" t="s">
        <v>41</v>
      </c>
      <c r="B33" s="125" t="s">
        <v>19</v>
      </c>
      <c r="C33" s="126" t="s">
        <v>91</v>
      </c>
      <c r="D33" s="124">
        <v>81</v>
      </c>
      <c r="E33" s="124">
        <v>63</v>
      </c>
      <c r="F33" s="98">
        <v>0.77777777777777779</v>
      </c>
      <c r="G33" s="4">
        <v>1.5238095238095237</v>
      </c>
      <c r="H33" s="4">
        <v>1.4761904761904763</v>
      </c>
      <c r="I33" s="4">
        <v>2.6984126984126986</v>
      </c>
      <c r="J33" s="4">
        <v>0.79365079365079361</v>
      </c>
      <c r="K33" s="4">
        <v>3.0634920634920637</v>
      </c>
      <c r="L33" s="4">
        <v>1.9682539682539681</v>
      </c>
      <c r="M33" s="4">
        <v>1.7777777777777777</v>
      </c>
      <c r="N33" s="4">
        <v>1.7142857142857142</v>
      </c>
      <c r="O33" s="4">
        <v>1.1428571428571428</v>
      </c>
      <c r="P33" s="4">
        <v>2</v>
      </c>
      <c r="Q33" s="24">
        <f t="shared" si="0"/>
        <v>0.67254556143445032</v>
      </c>
    </row>
    <row r="34" spans="1:17" s="10" customFormat="1" ht="26.25" customHeight="1" x14ac:dyDescent="0.25">
      <c r="A34" s="124" t="s">
        <v>48</v>
      </c>
      <c r="B34" s="125" t="s">
        <v>19</v>
      </c>
      <c r="C34" s="126" t="s">
        <v>91</v>
      </c>
      <c r="D34" s="124">
        <v>67</v>
      </c>
      <c r="E34" s="124">
        <v>58</v>
      </c>
      <c r="F34" s="98">
        <v>0.86567164179104472</v>
      </c>
      <c r="G34" s="4">
        <v>1.6896551724137931</v>
      </c>
      <c r="H34" s="4">
        <v>1.6379310344827587</v>
      </c>
      <c r="I34" s="4">
        <v>3.0172413793103448</v>
      </c>
      <c r="J34" s="4">
        <v>1.3448275862068966</v>
      </c>
      <c r="K34" s="4">
        <v>2.9482758620689653</v>
      </c>
      <c r="L34" s="4">
        <v>1.4655172413793103</v>
      </c>
      <c r="M34" s="4">
        <v>1.5172413793103448</v>
      </c>
      <c r="N34" s="4">
        <v>1.4827586206896552</v>
      </c>
      <c r="O34" s="4">
        <v>1.3793103448275863</v>
      </c>
      <c r="P34" s="4">
        <v>1.896551724137931</v>
      </c>
      <c r="Q34" s="24">
        <f t="shared" si="0"/>
        <v>0.68071519795657731</v>
      </c>
    </row>
    <row r="35" spans="1:17" s="10" customFormat="1" ht="26.25" customHeight="1" x14ac:dyDescent="0.25">
      <c r="A35" s="124" t="s">
        <v>53</v>
      </c>
      <c r="B35" s="125" t="s">
        <v>19</v>
      </c>
      <c r="C35" s="126" t="s">
        <v>91</v>
      </c>
      <c r="D35" s="124">
        <v>51</v>
      </c>
      <c r="E35" s="124">
        <v>45</v>
      </c>
      <c r="F35" s="98">
        <v>0.88235294117647056</v>
      </c>
      <c r="G35" s="4">
        <v>1.5777777777777777</v>
      </c>
      <c r="H35" s="4">
        <v>1.1111111111111112</v>
      </c>
      <c r="I35" s="4">
        <v>3.4222222222222221</v>
      </c>
      <c r="J35" s="4">
        <v>0.84444444444444444</v>
      </c>
      <c r="K35" s="4">
        <v>3.5555555555555554</v>
      </c>
      <c r="L35" s="4">
        <v>1.9333333333333333</v>
      </c>
      <c r="M35" s="4">
        <v>1.0666666666666667</v>
      </c>
      <c r="N35" s="4">
        <v>1.2</v>
      </c>
      <c r="O35" s="4">
        <v>0.4</v>
      </c>
      <c r="P35" s="4">
        <v>1.3333333333333333</v>
      </c>
      <c r="Q35" s="24">
        <f t="shared" si="0"/>
        <v>0.60905349794238672</v>
      </c>
    </row>
    <row r="36" spans="1:17" s="10" customFormat="1" ht="26.25" customHeight="1" x14ac:dyDescent="0.25">
      <c r="A36" s="124" t="s">
        <v>59</v>
      </c>
      <c r="B36" s="125" t="s">
        <v>19</v>
      </c>
      <c r="C36" s="126" t="s">
        <v>91</v>
      </c>
      <c r="D36" s="124">
        <v>68</v>
      </c>
      <c r="E36" s="124">
        <v>57</v>
      </c>
      <c r="F36" s="98">
        <v>0.83823529411764708</v>
      </c>
      <c r="G36" s="4">
        <v>1.5087719298245614</v>
      </c>
      <c r="H36" s="4">
        <v>0.92982456140350878</v>
      </c>
      <c r="I36" s="4">
        <v>2.7017543859649122</v>
      </c>
      <c r="J36" s="4">
        <v>0.63157894736842102</v>
      </c>
      <c r="K36" s="4">
        <v>3.1228070175438596</v>
      </c>
      <c r="L36" s="4">
        <v>2.1403508771929824</v>
      </c>
      <c r="M36" s="4">
        <v>1.368421052631579</v>
      </c>
      <c r="N36" s="4">
        <v>1.1578947368421053</v>
      </c>
      <c r="O36" s="4">
        <v>0.59649122807017541</v>
      </c>
      <c r="P36" s="4">
        <v>1.8596491228070176</v>
      </c>
      <c r="Q36" s="24">
        <f t="shared" si="0"/>
        <v>0.59324236517218976</v>
      </c>
    </row>
    <row r="37" spans="1:17" s="10" customFormat="1" ht="26.25" customHeight="1" x14ac:dyDescent="0.25">
      <c r="A37" s="124" t="s">
        <v>60</v>
      </c>
      <c r="B37" s="125" t="s">
        <v>19</v>
      </c>
      <c r="C37" s="126" t="s">
        <v>91</v>
      </c>
      <c r="D37" s="124">
        <v>35</v>
      </c>
      <c r="E37" s="124">
        <v>31</v>
      </c>
      <c r="F37" s="98">
        <v>0.88571428571428568</v>
      </c>
      <c r="G37" s="4">
        <v>1.2258064516129032</v>
      </c>
      <c r="H37" s="4">
        <v>1.1290322580645162</v>
      </c>
      <c r="I37" s="4">
        <v>3.161290322580645</v>
      </c>
      <c r="J37" s="4">
        <v>0.77419354838709675</v>
      </c>
      <c r="K37" s="4">
        <v>3.4838709677419355</v>
      </c>
      <c r="L37" s="4">
        <v>1.7419354838709677</v>
      </c>
      <c r="M37" s="4">
        <v>1.1612903225806452</v>
      </c>
      <c r="N37" s="4">
        <v>1.1612903225806452</v>
      </c>
      <c r="O37" s="4">
        <v>1.032258064516129</v>
      </c>
      <c r="P37" s="4">
        <v>1.6774193548387097</v>
      </c>
      <c r="Q37" s="24">
        <f t="shared" si="0"/>
        <v>0.61290322580645151</v>
      </c>
    </row>
    <row r="38" spans="1:17" s="10" customFormat="1" ht="26.25" customHeight="1" x14ac:dyDescent="0.25">
      <c r="A38" s="124" t="s">
        <v>64</v>
      </c>
      <c r="B38" s="125" t="s">
        <v>19</v>
      </c>
      <c r="C38" s="126" t="s">
        <v>91</v>
      </c>
      <c r="D38" s="124">
        <v>65</v>
      </c>
      <c r="E38" s="124">
        <v>55</v>
      </c>
      <c r="F38" s="98">
        <v>0.84615384615384615</v>
      </c>
      <c r="G38" s="4">
        <v>1.3454545454545455</v>
      </c>
      <c r="H38" s="4">
        <v>1.0545454545454545</v>
      </c>
      <c r="I38" s="4">
        <v>3.0727272727272728</v>
      </c>
      <c r="J38" s="4">
        <v>0.58181818181818179</v>
      </c>
      <c r="K38" s="4">
        <v>3.5454545454545454</v>
      </c>
      <c r="L38" s="4">
        <v>1.8545454545454545</v>
      </c>
      <c r="M38" s="4">
        <v>0.78181818181818186</v>
      </c>
      <c r="N38" s="4">
        <v>1.4181818181818182</v>
      </c>
      <c r="O38" s="4">
        <v>0.43636363636363634</v>
      </c>
      <c r="P38" s="4">
        <v>1.9272727272727272</v>
      </c>
      <c r="Q38" s="24">
        <f t="shared" si="0"/>
        <v>0.59326599326599316</v>
      </c>
    </row>
    <row r="39" spans="1:17" s="10" customFormat="1" ht="26.25" customHeight="1" x14ac:dyDescent="0.25">
      <c r="A39" s="124" t="s">
        <v>69</v>
      </c>
      <c r="B39" s="125" t="s">
        <v>19</v>
      </c>
      <c r="C39" s="126" t="s">
        <v>91</v>
      </c>
      <c r="D39" s="124">
        <v>132</v>
      </c>
      <c r="E39" s="124">
        <v>118</v>
      </c>
      <c r="F39" s="98">
        <v>0.89393939393939392</v>
      </c>
      <c r="G39" s="4">
        <v>1.4576271186440677</v>
      </c>
      <c r="H39" s="4">
        <v>0.99152542372881358</v>
      </c>
      <c r="I39" s="4">
        <v>3.0338983050847457</v>
      </c>
      <c r="J39" s="4">
        <v>0.96610169491525422</v>
      </c>
      <c r="K39" s="4">
        <v>3.2796610169491527</v>
      </c>
      <c r="L39" s="4">
        <v>1.8305084745762712</v>
      </c>
      <c r="M39" s="4">
        <v>1.1101694915254237</v>
      </c>
      <c r="N39" s="4">
        <v>1.4152542372881356</v>
      </c>
      <c r="O39" s="4">
        <v>0.47457627118644069</v>
      </c>
      <c r="P39" s="4">
        <v>1.4576271186440677</v>
      </c>
      <c r="Q39" s="24">
        <f t="shared" si="0"/>
        <v>0.59322033898305093</v>
      </c>
    </row>
    <row r="40" spans="1:17" s="111" customFormat="1" ht="26.25" customHeight="1" x14ac:dyDescent="0.25">
      <c r="A40" s="127" t="s">
        <v>17</v>
      </c>
      <c r="B40" s="128" t="s">
        <v>20</v>
      </c>
      <c r="C40" s="129">
        <v>6</v>
      </c>
      <c r="D40" s="129">
        <v>2268</v>
      </c>
      <c r="E40" s="129">
        <v>1890</v>
      </c>
      <c r="F40" s="121">
        <v>0.83333333333333337</v>
      </c>
      <c r="G40" s="110">
        <v>1.5167642362959022</v>
      </c>
      <c r="H40" s="110">
        <v>1.1469802244788883</v>
      </c>
      <c r="I40" s="110">
        <v>3.1617179215270412</v>
      </c>
      <c r="J40" s="110">
        <v>0.86155484558040474</v>
      </c>
      <c r="K40" s="110">
        <v>3.3328033916269209</v>
      </c>
      <c r="L40" s="110">
        <v>2.1278636121470433</v>
      </c>
      <c r="M40" s="110">
        <v>1.3187399893219434</v>
      </c>
      <c r="N40" s="110">
        <v>1.33935209771641</v>
      </c>
      <c r="O40" s="110">
        <v>0.8115323011211959</v>
      </c>
      <c r="P40" s="110">
        <v>1.7384370015948962</v>
      </c>
      <c r="Q40" s="150">
        <f t="shared" si="0"/>
        <v>0.64280539338557952</v>
      </c>
    </row>
  </sheetData>
  <sortState ref="A19:B28">
    <sortCondition descending="1" ref="B19"/>
  </sortState>
  <mergeCells count="5">
    <mergeCell ref="A1:A2"/>
    <mergeCell ref="B1:G1"/>
    <mergeCell ref="H1:K1"/>
    <mergeCell ref="L1:N1"/>
    <mergeCell ref="O1:O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A7" workbookViewId="0">
      <selection activeCell="R30" sqref="R30"/>
    </sheetView>
  </sheetViews>
  <sheetFormatPr defaultRowHeight="15" x14ac:dyDescent="0.25"/>
  <cols>
    <col min="1" max="1" width="20.28515625" bestFit="1" customWidth="1"/>
    <col min="4" max="4" width="10.85546875" bestFit="1" customWidth="1"/>
    <col min="7" max="7" width="7.140625" style="16" bestFit="1" customWidth="1"/>
    <col min="8" max="8" width="11.85546875" bestFit="1" customWidth="1"/>
    <col min="9" max="10" width="9.5703125" bestFit="1" customWidth="1"/>
    <col min="11" max="11" width="9.5703125" style="16" bestFit="1" customWidth="1"/>
    <col min="12" max="12" width="11.140625" bestFit="1" customWidth="1"/>
    <col min="13" max="13" width="9.85546875" bestFit="1" customWidth="1"/>
    <col min="14" max="14" width="9.5703125" style="16" bestFit="1" customWidth="1"/>
    <col min="15" max="15" width="9.28515625" customWidth="1"/>
    <col min="16" max="18" width="9.5703125" bestFit="1" customWidth="1"/>
  </cols>
  <sheetData>
    <row r="1" spans="1:15" x14ac:dyDescent="0.25">
      <c r="A1" s="170" t="s">
        <v>15</v>
      </c>
      <c r="B1" s="167" t="s">
        <v>12</v>
      </c>
      <c r="C1" s="167"/>
      <c r="D1" s="167"/>
      <c r="E1" s="167"/>
      <c r="F1" s="167"/>
      <c r="G1" s="167"/>
      <c r="H1" s="165" t="s">
        <v>13</v>
      </c>
      <c r="I1" s="165"/>
      <c r="J1" s="165"/>
      <c r="K1" s="166"/>
      <c r="L1" s="168" t="s">
        <v>14</v>
      </c>
      <c r="M1" s="169"/>
      <c r="N1" s="169"/>
      <c r="O1" s="187" t="s">
        <v>33</v>
      </c>
    </row>
    <row r="2" spans="1:15" ht="360" x14ac:dyDescent="0.25">
      <c r="A2" s="171"/>
      <c r="B2" s="89" t="s">
        <v>0</v>
      </c>
      <c r="C2" s="90" t="s">
        <v>1</v>
      </c>
      <c r="D2" s="90" t="s">
        <v>2</v>
      </c>
      <c r="E2" s="90" t="s">
        <v>3</v>
      </c>
      <c r="F2" s="90" t="s">
        <v>4</v>
      </c>
      <c r="G2" s="91" t="s">
        <v>32</v>
      </c>
      <c r="H2" s="92" t="s">
        <v>5</v>
      </c>
      <c r="I2" s="93" t="s">
        <v>6</v>
      </c>
      <c r="J2" s="93" t="s">
        <v>90</v>
      </c>
      <c r="K2" s="94" t="s">
        <v>32</v>
      </c>
      <c r="L2" s="95" t="s">
        <v>7</v>
      </c>
      <c r="M2" s="96" t="s">
        <v>8</v>
      </c>
      <c r="N2" s="79" t="s">
        <v>32</v>
      </c>
      <c r="O2" s="187"/>
    </row>
    <row r="3" spans="1:15" x14ac:dyDescent="0.25">
      <c r="A3" s="3"/>
      <c r="B3" s="50" t="s">
        <v>79</v>
      </c>
      <c r="C3" s="50" t="s">
        <v>80</v>
      </c>
      <c r="D3" s="50" t="s">
        <v>81</v>
      </c>
      <c r="E3" s="50" t="s">
        <v>82</v>
      </c>
      <c r="F3" s="50" t="s">
        <v>82</v>
      </c>
      <c r="G3" s="50"/>
      <c r="H3" s="61" t="s">
        <v>83</v>
      </c>
      <c r="I3" s="62" t="s">
        <v>84</v>
      </c>
      <c r="J3" s="61" t="s">
        <v>85</v>
      </c>
      <c r="K3" s="61"/>
      <c r="L3" s="74" t="s">
        <v>86</v>
      </c>
      <c r="M3" s="75" t="s">
        <v>87</v>
      </c>
      <c r="N3" s="79"/>
      <c r="O3" s="18"/>
    </row>
    <row r="4" spans="1:15" x14ac:dyDescent="0.25">
      <c r="A4" s="17" t="s">
        <v>45</v>
      </c>
      <c r="B4" s="51">
        <v>0.56120000000000003</v>
      </c>
      <c r="C4" s="51">
        <v>0.66469999999999996</v>
      </c>
      <c r="D4" s="51">
        <v>0.76019999999999999</v>
      </c>
      <c r="E4" s="51">
        <v>0.95920000000000005</v>
      </c>
      <c r="F4" s="51">
        <v>0.95920000000000005</v>
      </c>
      <c r="G4" s="57">
        <v>0.74429999999999996</v>
      </c>
      <c r="H4" s="64">
        <v>0.90310000000000001</v>
      </c>
      <c r="I4" s="64">
        <v>0.53059999999999996</v>
      </c>
      <c r="J4" s="64">
        <v>0.95920000000000005</v>
      </c>
      <c r="K4" s="69">
        <v>0.79390000000000005</v>
      </c>
      <c r="L4" s="77">
        <v>0.82</v>
      </c>
      <c r="M4" s="77">
        <v>0.69</v>
      </c>
      <c r="N4" s="81">
        <v>0.75509999999999999</v>
      </c>
      <c r="O4" s="21">
        <v>0.76619999999999999</v>
      </c>
    </row>
    <row r="5" spans="1:15" x14ac:dyDescent="0.25">
      <c r="A5" s="17" t="s">
        <v>50</v>
      </c>
      <c r="B5" s="51">
        <v>0.51160000000000005</v>
      </c>
      <c r="C5" s="51">
        <v>0.69099999999999995</v>
      </c>
      <c r="D5" s="51">
        <v>0.70930000000000004</v>
      </c>
      <c r="E5" s="51">
        <v>0.93020000000000003</v>
      </c>
      <c r="F5" s="51">
        <v>0.93020000000000003</v>
      </c>
      <c r="G5" s="57">
        <v>0.73050000000000004</v>
      </c>
      <c r="H5" s="64">
        <v>0.85660000000000003</v>
      </c>
      <c r="I5" s="64">
        <v>0.54879999999999995</v>
      </c>
      <c r="J5" s="64">
        <v>0.88370000000000004</v>
      </c>
      <c r="K5" s="69">
        <v>0.76119999999999999</v>
      </c>
      <c r="L5" s="77">
        <v>0.66</v>
      </c>
      <c r="M5" s="77">
        <v>0.66</v>
      </c>
      <c r="N5" s="81">
        <v>0.66279999999999994</v>
      </c>
      <c r="O5" s="21">
        <v>0.73580000000000001</v>
      </c>
    </row>
    <row r="6" spans="1:15" x14ac:dyDescent="0.25">
      <c r="A6" s="17" t="s">
        <v>62</v>
      </c>
      <c r="B6" s="51">
        <v>0.45600000000000002</v>
      </c>
      <c r="C6" s="51">
        <v>0.58169999999999999</v>
      </c>
      <c r="D6" s="51">
        <v>0.68600000000000005</v>
      </c>
      <c r="E6" s="51">
        <v>0.70399999999999996</v>
      </c>
      <c r="F6" s="51">
        <v>0.70399999999999996</v>
      </c>
      <c r="G6" s="57">
        <v>0.62019999999999997</v>
      </c>
      <c r="H6" s="64">
        <v>0.81469999999999998</v>
      </c>
      <c r="I6" s="64">
        <v>0.42880000000000001</v>
      </c>
      <c r="J6" s="64">
        <v>0.90800000000000003</v>
      </c>
      <c r="K6" s="69">
        <v>0.71089999999999998</v>
      </c>
      <c r="L6" s="77">
        <v>0.72</v>
      </c>
      <c r="M6" s="77">
        <v>0.72</v>
      </c>
      <c r="N6" s="81">
        <v>0.71799999999999997</v>
      </c>
      <c r="O6" s="21">
        <v>0.66890000000000005</v>
      </c>
    </row>
    <row r="7" spans="1:15" x14ac:dyDescent="0.25">
      <c r="A7" s="17" t="s">
        <v>65</v>
      </c>
      <c r="B7" s="51">
        <v>0.48280000000000001</v>
      </c>
      <c r="C7" s="51">
        <v>0.48520000000000002</v>
      </c>
      <c r="D7" s="51">
        <v>0.59050000000000002</v>
      </c>
      <c r="E7" s="51">
        <v>0.93100000000000005</v>
      </c>
      <c r="F7" s="51">
        <v>0.93100000000000005</v>
      </c>
      <c r="G7" s="57">
        <v>0.61460000000000004</v>
      </c>
      <c r="H7" s="64">
        <v>0.92820000000000003</v>
      </c>
      <c r="I7" s="64">
        <v>0.49659999999999999</v>
      </c>
      <c r="J7" s="64">
        <v>0.89219999999999999</v>
      </c>
      <c r="K7" s="69">
        <v>0.77470000000000006</v>
      </c>
      <c r="L7" s="77">
        <v>0.66</v>
      </c>
      <c r="M7" s="77">
        <v>0.49</v>
      </c>
      <c r="N7" s="81">
        <v>0.57330000000000003</v>
      </c>
      <c r="O7" s="21">
        <v>0.67669999999999997</v>
      </c>
    </row>
    <row r="8" spans="1:15" x14ac:dyDescent="0.25">
      <c r="A8" s="45" t="s">
        <v>20</v>
      </c>
      <c r="B8" s="54">
        <v>0.40279999999999999</v>
      </c>
      <c r="C8" s="54">
        <v>0.4894</v>
      </c>
      <c r="D8" s="54">
        <v>0.52910000000000001</v>
      </c>
      <c r="E8" s="54">
        <v>0.86650000000000005</v>
      </c>
      <c r="F8" s="54">
        <v>0.86650000000000005</v>
      </c>
      <c r="G8" s="58">
        <v>0.57730000000000004</v>
      </c>
      <c r="H8" s="66">
        <v>0.77839999999999998</v>
      </c>
      <c r="I8" s="66">
        <v>0.43330000000000002</v>
      </c>
      <c r="J8" s="66">
        <v>0.83320000000000005</v>
      </c>
      <c r="K8" s="71">
        <v>0.67800000000000005</v>
      </c>
      <c r="L8" s="78">
        <v>0.67</v>
      </c>
      <c r="M8" s="78">
        <v>0.56999999999999995</v>
      </c>
      <c r="N8" s="83">
        <v>0.61839999999999995</v>
      </c>
      <c r="O8" s="42">
        <v>0.62380000000000002</v>
      </c>
    </row>
    <row r="11" spans="1:15" x14ac:dyDescent="0.25">
      <c r="A11" t="s">
        <v>88</v>
      </c>
    </row>
    <row r="12" spans="1:15" x14ac:dyDescent="0.25">
      <c r="B12" t="s">
        <v>89</v>
      </c>
    </row>
    <row r="13" spans="1:15" x14ac:dyDescent="0.25">
      <c r="A13" s="17" t="s">
        <v>45</v>
      </c>
      <c r="B13" s="21">
        <v>0.76619999999999999</v>
      </c>
    </row>
    <row r="14" spans="1:15" x14ac:dyDescent="0.25">
      <c r="A14" s="17" t="s">
        <v>50</v>
      </c>
      <c r="B14" s="21">
        <v>0.73580000000000001</v>
      </c>
    </row>
    <row r="15" spans="1:15" x14ac:dyDescent="0.25">
      <c r="A15" s="17" t="s">
        <v>65</v>
      </c>
      <c r="B15" s="21">
        <v>0.67669999999999997</v>
      </c>
    </row>
    <row r="16" spans="1:15" x14ac:dyDescent="0.25">
      <c r="A16" s="17" t="s">
        <v>62</v>
      </c>
      <c r="B16" s="21">
        <v>0.66890000000000005</v>
      </c>
    </row>
    <row r="17" spans="1:32" x14ac:dyDescent="0.25">
      <c r="A17" s="45" t="s">
        <v>20</v>
      </c>
      <c r="B17" s="42">
        <v>0.62380000000000002</v>
      </c>
    </row>
    <row r="25" spans="1:32" s="104" customFormat="1" ht="59.25" customHeight="1" x14ac:dyDescent="0.2">
      <c r="A25" s="100" t="s">
        <v>21</v>
      </c>
      <c r="B25" s="100"/>
      <c r="C25" s="100" t="s">
        <v>23</v>
      </c>
      <c r="D25" s="100" t="s">
        <v>92</v>
      </c>
      <c r="E25" s="100" t="s">
        <v>25</v>
      </c>
      <c r="F25" s="100" t="s">
        <v>26</v>
      </c>
      <c r="G25" s="101" t="s">
        <v>42</v>
      </c>
      <c r="H25" s="102" t="s">
        <v>93</v>
      </c>
      <c r="I25" s="102" t="s">
        <v>87</v>
      </c>
      <c r="J25" s="102" t="s">
        <v>94</v>
      </c>
      <c r="K25" s="102" t="s">
        <v>95</v>
      </c>
      <c r="L25" s="102" t="s">
        <v>85</v>
      </c>
      <c r="M25" s="102" t="s">
        <v>81</v>
      </c>
      <c r="N25" s="102" t="s">
        <v>96</v>
      </c>
      <c r="O25" s="102" t="s">
        <v>86</v>
      </c>
      <c r="P25" s="102" t="s">
        <v>79</v>
      </c>
      <c r="Q25" s="102" t="s">
        <v>82</v>
      </c>
      <c r="R25" s="103" t="s">
        <v>27</v>
      </c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</row>
    <row r="26" spans="1:32" s="10" customFormat="1" ht="26.25" customHeight="1" x14ac:dyDescent="0.25">
      <c r="A26" s="25" t="s">
        <v>45</v>
      </c>
      <c r="B26" s="26"/>
      <c r="C26" s="26" t="s">
        <v>46</v>
      </c>
      <c r="D26" s="9" t="s">
        <v>91</v>
      </c>
      <c r="E26" s="25">
        <v>120</v>
      </c>
      <c r="F26" s="25">
        <v>98</v>
      </c>
      <c r="G26" s="98">
        <v>0.81666666666666665</v>
      </c>
      <c r="H26" s="4">
        <v>1.7346938775510203</v>
      </c>
      <c r="I26" s="4">
        <v>1.3877551020408163</v>
      </c>
      <c r="J26" s="4">
        <v>3.6836734693877551</v>
      </c>
      <c r="K26" s="4">
        <v>1.0408163265306123</v>
      </c>
      <c r="L26" s="4">
        <v>3.8367346938775508</v>
      </c>
      <c r="M26" s="4">
        <v>3.0408163265306123</v>
      </c>
      <c r="N26" s="4">
        <v>1.6122448979591837</v>
      </c>
      <c r="O26" s="4">
        <v>1.6326530612244898</v>
      </c>
      <c r="P26" s="4">
        <v>1.1224489795918366</v>
      </c>
      <c r="Q26" s="4">
        <v>1.9183673469387754</v>
      </c>
      <c r="R26" s="23">
        <f>SUM(H26:Q26)/27</f>
        <v>0.7781557067271353</v>
      </c>
    </row>
    <row r="27" spans="1:32" s="10" customFormat="1" ht="26.25" customHeight="1" x14ac:dyDescent="0.25">
      <c r="A27" s="7" t="s">
        <v>50</v>
      </c>
      <c r="B27" s="8"/>
      <c r="C27" s="8" t="s">
        <v>46</v>
      </c>
      <c r="D27" s="9" t="s">
        <v>91</v>
      </c>
      <c r="E27" s="7">
        <v>60</v>
      </c>
      <c r="F27" s="7">
        <v>43</v>
      </c>
      <c r="G27" s="98">
        <v>0.71666666666666667</v>
      </c>
      <c r="H27" s="4">
        <v>1.8139534883720929</v>
      </c>
      <c r="I27" s="4">
        <v>1.3255813953488371</v>
      </c>
      <c r="J27" s="4">
        <v>3.3255813953488373</v>
      </c>
      <c r="K27" s="4">
        <v>0.7441860465116279</v>
      </c>
      <c r="L27" s="4">
        <v>3.5348837209302326</v>
      </c>
      <c r="M27" s="4">
        <v>2.8372093023255816</v>
      </c>
      <c r="N27" s="4">
        <v>2</v>
      </c>
      <c r="O27" s="4">
        <v>1.3255813953488371</v>
      </c>
      <c r="P27" s="4">
        <v>1.0232558139534884</v>
      </c>
      <c r="Q27" s="4">
        <v>1.8604651162790697</v>
      </c>
      <c r="R27" s="23">
        <f>SUM(H27:Q27)/27</f>
        <v>0.73298880275624467</v>
      </c>
    </row>
    <row r="28" spans="1:32" s="10" customFormat="1" ht="26.25" customHeight="1" x14ac:dyDescent="0.25">
      <c r="A28" s="7" t="s">
        <v>62</v>
      </c>
      <c r="B28" s="8"/>
      <c r="C28" s="8" t="s">
        <v>63</v>
      </c>
      <c r="D28" s="9" t="s">
        <v>91</v>
      </c>
      <c r="E28" s="7">
        <v>139</v>
      </c>
      <c r="F28" s="7">
        <v>125</v>
      </c>
      <c r="G28" s="98">
        <v>0.89928057553956831</v>
      </c>
      <c r="H28" s="4">
        <v>1.6639999999999999</v>
      </c>
      <c r="I28" s="4">
        <v>1.4319999999999999</v>
      </c>
      <c r="J28" s="4">
        <v>3.2240000000000002</v>
      </c>
      <c r="K28" s="4">
        <v>0.81599999999999995</v>
      </c>
      <c r="L28" s="4">
        <v>3.6320000000000001</v>
      </c>
      <c r="M28" s="4">
        <v>2.7440000000000002</v>
      </c>
      <c r="N28" s="4">
        <v>1.3280000000000001</v>
      </c>
      <c r="O28" s="4">
        <v>1.44</v>
      </c>
      <c r="P28" s="4">
        <v>0.91200000000000003</v>
      </c>
      <c r="Q28" s="4">
        <v>1.4079999999999999</v>
      </c>
      <c r="R28" s="23">
        <f>SUM(H28:Q28)/27</f>
        <v>0.68888888888888899</v>
      </c>
    </row>
    <row r="29" spans="1:32" s="10" customFormat="1" ht="26.25" customHeight="1" x14ac:dyDescent="0.25">
      <c r="A29" s="7" t="s">
        <v>65</v>
      </c>
      <c r="B29" s="8"/>
      <c r="C29" s="8" t="s">
        <v>63</v>
      </c>
      <c r="D29" s="9" t="s">
        <v>91</v>
      </c>
      <c r="E29" s="7">
        <v>74</v>
      </c>
      <c r="F29" s="7">
        <v>58</v>
      </c>
      <c r="G29" s="98">
        <v>0.78378378378378377</v>
      </c>
      <c r="H29" s="4">
        <v>1.6379310344827587</v>
      </c>
      <c r="I29" s="4">
        <v>0.98275862068965514</v>
      </c>
      <c r="J29" s="4">
        <v>3.9310344827586206</v>
      </c>
      <c r="K29" s="4">
        <v>1.4482758620689655</v>
      </c>
      <c r="L29" s="4">
        <v>3.5689655172413794</v>
      </c>
      <c r="M29" s="4">
        <v>2.3620689655172415</v>
      </c>
      <c r="N29" s="4">
        <v>1.0344827586206897</v>
      </c>
      <c r="O29" s="4">
        <v>1.3103448275862069</v>
      </c>
      <c r="P29" s="4">
        <v>0.96551724137931039</v>
      </c>
      <c r="Q29" s="4">
        <v>1.8620689655172413</v>
      </c>
      <c r="R29" s="23">
        <f>SUM(H29:Q29)/27</f>
        <v>0.70753512132822483</v>
      </c>
    </row>
    <row r="30" spans="1:32" s="35" customFormat="1" x14ac:dyDescent="0.25">
      <c r="A30" s="34" t="s">
        <v>17</v>
      </c>
      <c r="B30" s="39"/>
      <c r="C30" s="39" t="s">
        <v>20</v>
      </c>
      <c r="D30" s="40"/>
      <c r="E30" s="40">
        <v>2268</v>
      </c>
      <c r="F30" s="40">
        <v>1890</v>
      </c>
      <c r="G30" s="99">
        <v>0.83333333333333337</v>
      </c>
      <c r="H30" s="41">
        <v>1.5167642362959022</v>
      </c>
      <c r="I30" s="41">
        <v>1.1469802244788883</v>
      </c>
      <c r="J30" s="41">
        <v>3.1617179215270412</v>
      </c>
      <c r="K30" s="41">
        <v>0.86155484558040474</v>
      </c>
      <c r="L30" s="41">
        <v>3.3328033916269209</v>
      </c>
      <c r="M30" s="41">
        <v>2.1278636121470433</v>
      </c>
      <c r="N30" s="41">
        <v>1.3187399893219434</v>
      </c>
      <c r="O30" s="41">
        <v>1.33935209771641</v>
      </c>
      <c r="P30" s="41">
        <v>0.8115323011211959</v>
      </c>
      <c r="Q30" s="41">
        <v>1.7384370015948962</v>
      </c>
      <c r="R30" s="156">
        <f>SUM(H30:Q30)/27</f>
        <v>0.64280539338557952</v>
      </c>
    </row>
  </sheetData>
  <sortState ref="A14:B17">
    <sortCondition descending="1" ref="B13"/>
  </sortState>
  <mergeCells count="5">
    <mergeCell ref="A1:A2"/>
    <mergeCell ref="B1:G1"/>
    <mergeCell ref="H1:K1"/>
    <mergeCell ref="L1:N1"/>
    <mergeCell ref="O1:O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opLeftCell="A16" zoomScale="70" zoomScaleNormal="70" workbookViewId="0">
      <selection activeCell="U36" sqref="U36"/>
    </sheetView>
  </sheetViews>
  <sheetFormatPr defaultRowHeight="15" x14ac:dyDescent="0.25"/>
  <cols>
    <col min="1" max="1" width="21" customWidth="1"/>
  </cols>
  <sheetData>
    <row r="1" spans="1:15" x14ac:dyDescent="0.25">
      <c r="A1" s="176" t="s">
        <v>15</v>
      </c>
      <c r="B1" s="178" t="s">
        <v>12</v>
      </c>
      <c r="C1" s="179"/>
      <c r="D1" s="179"/>
      <c r="E1" s="179"/>
      <c r="F1" s="179"/>
      <c r="G1" s="180"/>
      <c r="H1" s="181" t="s">
        <v>13</v>
      </c>
      <c r="I1" s="165"/>
      <c r="J1" s="165"/>
      <c r="K1" s="166"/>
      <c r="L1" s="182" t="s">
        <v>14</v>
      </c>
      <c r="M1" s="183"/>
      <c r="N1" s="184"/>
      <c r="O1" s="185" t="s">
        <v>33</v>
      </c>
    </row>
    <row r="2" spans="1:15" ht="409.5" x14ac:dyDescent="0.25">
      <c r="A2" s="177"/>
      <c r="B2" s="48" t="s">
        <v>0</v>
      </c>
      <c r="C2" s="49" t="s">
        <v>1</v>
      </c>
      <c r="D2" s="49" t="s">
        <v>2</v>
      </c>
      <c r="E2" s="49" t="s">
        <v>3</v>
      </c>
      <c r="F2" s="49" t="s">
        <v>4</v>
      </c>
      <c r="G2" s="55" t="s">
        <v>32</v>
      </c>
      <c r="H2" s="59" t="s">
        <v>5</v>
      </c>
      <c r="I2" s="60" t="s">
        <v>6</v>
      </c>
      <c r="J2" s="60" t="s">
        <v>34</v>
      </c>
      <c r="K2" s="67" t="s">
        <v>32</v>
      </c>
      <c r="L2" s="72" t="s">
        <v>7</v>
      </c>
      <c r="M2" s="73" t="s">
        <v>8</v>
      </c>
      <c r="N2" s="79" t="s">
        <v>32</v>
      </c>
      <c r="O2" s="186"/>
    </row>
    <row r="3" spans="1:15" x14ac:dyDescent="0.25">
      <c r="A3" s="47"/>
      <c r="B3" s="50" t="s">
        <v>79</v>
      </c>
      <c r="C3" s="50" t="s">
        <v>80</v>
      </c>
      <c r="D3" s="50" t="s">
        <v>81</v>
      </c>
      <c r="E3" s="50" t="s">
        <v>82</v>
      </c>
      <c r="F3" s="50" t="s">
        <v>82</v>
      </c>
      <c r="G3" s="50"/>
      <c r="H3" s="61" t="s">
        <v>83</v>
      </c>
      <c r="I3" s="62" t="s">
        <v>84</v>
      </c>
      <c r="J3" s="61" t="s">
        <v>85</v>
      </c>
      <c r="K3" s="61"/>
      <c r="L3" s="74" t="s">
        <v>86</v>
      </c>
      <c r="M3" s="75" t="s">
        <v>87</v>
      </c>
      <c r="N3" s="79"/>
      <c r="O3" s="46"/>
    </row>
    <row r="4" spans="1:15" ht="15.75" x14ac:dyDescent="0.25">
      <c r="A4" s="43" t="s">
        <v>74</v>
      </c>
      <c r="B4" s="53">
        <v>0.2</v>
      </c>
      <c r="C4" s="51">
        <v>0.31430000000000002</v>
      </c>
      <c r="D4" s="53">
        <v>0.5</v>
      </c>
      <c r="E4" s="53">
        <v>0.6</v>
      </c>
      <c r="F4" s="53">
        <v>0.6</v>
      </c>
      <c r="G4" s="57">
        <v>0.4118</v>
      </c>
      <c r="H4" s="64">
        <v>0.73329999999999995</v>
      </c>
      <c r="I4" s="65">
        <v>0.12</v>
      </c>
      <c r="J4" s="65">
        <v>0.6</v>
      </c>
      <c r="K4" s="69">
        <v>0.49330000000000002</v>
      </c>
      <c r="L4" s="77">
        <v>0.6</v>
      </c>
      <c r="M4" s="77">
        <v>0.3</v>
      </c>
      <c r="N4" s="82">
        <v>0.45</v>
      </c>
      <c r="O4" s="86">
        <v>0.45</v>
      </c>
    </row>
    <row r="5" spans="1:15" ht="15.75" x14ac:dyDescent="0.25">
      <c r="A5" s="17" t="s">
        <v>76</v>
      </c>
      <c r="B5" s="53">
        <v>0.6</v>
      </c>
      <c r="C5" s="51">
        <v>0.2571</v>
      </c>
      <c r="D5" s="53">
        <v>0.3</v>
      </c>
      <c r="E5" s="53">
        <v>0.4</v>
      </c>
      <c r="F5" s="53">
        <v>0.4</v>
      </c>
      <c r="G5" s="57">
        <v>0.3412</v>
      </c>
      <c r="H5" s="64">
        <v>0.76670000000000005</v>
      </c>
      <c r="I5" s="65">
        <v>0.44</v>
      </c>
      <c r="J5" s="65">
        <v>0.8</v>
      </c>
      <c r="K5" s="69">
        <v>0.66669999999999996</v>
      </c>
      <c r="L5" s="77">
        <v>0.5</v>
      </c>
      <c r="M5" s="77">
        <v>0.1</v>
      </c>
      <c r="N5" s="82">
        <v>0.3</v>
      </c>
      <c r="O5" s="85">
        <v>0.47220000000000001</v>
      </c>
    </row>
    <row r="6" spans="1:15" ht="15.75" x14ac:dyDescent="0.25">
      <c r="A6" s="17" t="s">
        <v>77</v>
      </c>
      <c r="B6" s="53">
        <v>1</v>
      </c>
      <c r="C6" s="51">
        <v>0.64290000000000003</v>
      </c>
      <c r="D6" s="51">
        <v>0.625</v>
      </c>
      <c r="E6" s="53">
        <v>1</v>
      </c>
      <c r="F6" s="53">
        <v>1</v>
      </c>
      <c r="G6" s="57">
        <v>0.76470000000000005</v>
      </c>
      <c r="H6" s="64">
        <v>0.58330000000000004</v>
      </c>
      <c r="I6" s="65">
        <v>0.6</v>
      </c>
      <c r="J6" s="64">
        <v>0.875</v>
      </c>
      <c r="K6" s="69">
        <v>0.66669999999999996</v>
      </c>
      <c r="L6" s="77">
        <v>0.75</v>
      </c>
      <c r="M6" s="77">
        <v>0.25</v>
      </c>
      <c r="N6" s="82">
        <v>0.5</v>
      </c>
      <c r="O6" s="85">
        <v>0.69440000000000002</v>
      </c>
    </row>
    <row r="7" spans="1:15" ht="15.75" x14ac:dyDescent="0.25">
      <c r="A7" s="17" t="s">
        <v>78</v>
      </c>
      <c r="B7" s="53">
        <v>1</v>
      </c>
      <c r="C7" s="51">
        <v>0.71430000000000005</v>
      </c>
      <c r="D7" s="51">
        <v>0.625</v>
      </c>
      <c r="E7" s="53">
        <v>1</v>
      </c>
      <c r="F7" s="53">
        <v>1</v>
      </c>
      <c r="G7" s="57">
        <v>0.79410000000000003</v>
      </c>
      <c r="H7" s="65">
        <v>0.75</v>
      </c>
      <c r="I7" s="65">
        <v>0.9</v>
      </c>
      <c r="J7" s="65">
        <v>0.75</v>
      </c>
      <c r="K7" s="70">
        <v>0.8</v>
      </c>
      <c r="L7" s="77">
        <v>1</v>
      </c>
      <c r="M7" s="77">
        <v>0.75</v>
      </c>
      <c r="N7" s="81">
        <v>0.875</v>
      </c>
      <c r="O7" s="85">
        <v>0.80559999999999998</v>
      </c>
    </row>
    <row r="8" spans="1:15" ht="15.75" x14ac:dyDescent="0.25">
      <c r="A8" s="45" t="s">
        <v>20</v>
      </c>
      <c r="B8" s="54">
        <v>0.40279999999999999</v>
      </c>
      <c r="C8" s="54">
        <v>0.4894</v>
      </c>
      <c r="D8" s="54">
        <v>0.52910000000000001</v>
      </c>
      <c r="E8" s="54">
        <v>0.86650000000000005</v>
      </c>
      <c r="F8" s="54">
        <v>0.86650000000000005</v>
      </c>
      <c r="G8" s="58">
        <v>0.57730000000000004</v>
      </c>
      <c r="H8" s="66">
        <v>0.77839999999999998</v>
      </c>
      <c r="I8" s="66">
        <v>0.43330000000000002</v>
      </c>
      <c r="J8" s="66">
        <v>0.83320000000000005</v>
      </c>
      <c r="K8" s="71">
        <v>0.67800000000000005</v>
      </c>
      <c r="L8" s="78">
        <v>0.67</v>
      </c>
      <c r="M8" s="78">
        <v>0.56999999999999995</v>
      </c>
      <c r="N8" s="83">
        <v>0.61839999999999995</v>
      </c>
      <c r="O8" s="87">
        <v>0.62380000000000002</v>
      </c>
    </row>
    <row r="10" spans="1:15" x14ac:dyDescent="0.25">
      <c r="A10" t="s">
        <v>100</v>
      </c>
    </row>
    <row r="11" spans="1:15" ht="15.75" x14ac:dyDescent="0.25">
      <c r="A11" s="17" t="s">
        <v>78</v>
      </c>
      <c r="B11" s="85">
        <v>0.80559999999999998</v>
      </c>
    </row>
    <row r="12" spans="1:15" ht="15.75" x14ac:dyDescent="0.25">
      <c r="A12" s="17" t="s">
        <v>77</v>
      </c>
      <c r="B12" s="85">
        <v>0.69440000000000002</v>
      </c>
    </row>
    <row r="13" spans="1:15" ht="15.75" x14ac:dyDescent="0.25">
      <c r="A13" s="45" t="s">
        <v>20</v>
      </c>
      <c r="B13" s="87">
        <v>0.62380000000000002</v>
      </c>
    </row>
    <row r="14" spans="1:15" ht="15.75" x14ac:dyDescent="0.25">
      <c r="A14" s="17" t="s">
        <v>76</v>
      </c>
      <c r="B14" s="85">
        <v>0.47220000000000001</v>
      </c>
    </row>
    <row r="15" spans="1:15" ht="15.75" x14ac:dyDescent="0.25">
      <c r="A15" s="43" t="s">
        <v>74</v>
      </c>
      <c r="B15" s="86">
        <v>0.45</v>
      </c>
    </row>
    <row r="27" spans="1:18" s="134" customFormat="1" ht="87.75" customHeight="1" x14ac:dyDescent="0.2">
      <c r="A27" s="131" t="s">
        <v>21</v>
      </c>
      <c r="B27" s="131" t="s">
        <v>23</v>
      </c>
      <c r="C27" s="131" t="s">
        <v>102</v>
      </c>
      <c r="D27" s="131" t="s">
        <v>25</v>
      </c>
      <c r="E27" s="131" t="s">
        <v>26</v>
      </c>
      <c r="F27" s="142" t="s">
        <v>42</v>
      </c>
      <c r="G27" s="132" t="s">
        <v>93</v>
      </c>
      <c r="H27" s="132" t="s">
        <v>87</v>
      </c>
      <c r="I27" s="132" t="s">
        <v>94</v>
      </c>
      <c r="J27" s="132" t="s">
        <v>95</v>
      </c>
      <c r="K27" s="132" t="s">
        <v>85</v>
      </c>
      <c r="L27" s="132" t="s">
        <v>81</v>
      </c>
      <c r="M27" s="132" t="s">
        <v>96</v>
      </c>
      <c r="N27" s="132" t="s">
        <v>86</v>
      </c>
      <c r="O27" s="132" t="s">
        <v>79</v>
      </c>
      <c r="P27" s="132" t="s">
        <v>82</v>
      </c>
      <c r="Q27" s="133" t="s">
        <v>27</v>
      </c>
      <c r="R27" s="157"/>
    </row>
    <row r="28" spans="1:18" x14ac:dyDescent="0.25">
      <c r="A28" s="124" t="s">
        <v>103</v>
      </c>
      <c r="B28" s="125" t="s">
        <v>101</v>
      </c>
      <c r="C28" s="125" t="s">
        <v>38</v>
      </c>
      <c r="D28" s="124">
        <v>5</v>
      </c>
      <c r="E28" s="143">
        <v>5</v>
      </c>
      <c r="F28" s="135">
        <v>1</v>
      </c>
      <c r="G28" s="4">
        <v>1.4</v>
      </c>
      <c r="H28" s="4">
        <v>0.6</v>
      </c>
      <c r="I28" s="4">
        <v>3</v>
      </c>
      <c r="J28" s="4">
        <v>0.4</v>
      </c>
      <c r="K28" s="4">
        <v>2.4</v>
      </c>
      <c r="L28" s="4">
        <v>2</v>
      </c>
      <c r="M28" s="4">
        <v>0.2</v>
      </c>
      <c r="N28" s="4">
        <v>1.2</v>
      </c>
      <c r="O28" s="4">
        <v>0.4</v>
      </c>
      <c r="P28" s="4">
        <v>1.2</v>
      </c>
      <c r="Q28" s="162">
        <f>SUM(G28:P28)/27</f>
        <v>0.47407407407407404</v>
      </c>
      <c r="R28" s="158"/>
    </row>
    <row r="29" spans="1:18" x14ac:dyDescent="0.25">
      <c r="A29" s="124" t="s">
        <v>76</v>
      </c>
      <c r="B29" s="125" t="s">
        <v>101</v>
      </c>
      <c r="C29" s="125" t="s">
        <v>38</v>
      </c>
      <c r="D29" s="124">
        <v>7</v>
      </c>
      <c r="E29" s="143">
        <v>5</v>
      </c>
      <c r="F29" s="135">
        <v>0.7142857142857143</v>
      </c>
      <c r="G29" s="4">
        <v>1.6</v>
      </c>
      <c r="H29" s="4">
        <v>0.2</v>
      </c>
      <c r="I29" s="4">
        <v>3</v>
      </c>
      <c r="J29" s="4">
        <v>1.6</v>
      </c>
      <c r="K29" s="4">
        <v>3.2</v>
      </c>
      <c r="L29" s="4">
        <v>1.2</v>
      </c>
      <c r="M29" s="4">
        <v>0.6</v>
      </c>
      <c r="N29" s="4">
        <v>1</v>
      </c>
      <c r="O29" s="4">
        <v>1.2</v>
      </c>
      <c r="P29" s="4">
        <v>0.8</v>
      </c>
      <c r="Q29" s="162">
        <f>SUM(G29:P29)/27</f>
        <v>0.53333333333333333</v>
      </c>
      <c r="R29" s="159"/>
    </row>
    <row r="30" spans="1:18" x14ac:dyDescent="0.25">
      <c r="A30" s="136" t="s">
        <v>77</v>
      </c>
      <c r="B30" s="137" t="s">
        <v>101</v>
      </c>
      <c r="C30" s="137" t="s">
        <v>38</v>
      </c>
      <c r="D30" s="136">
        <v>2</v>
      </c>
      <c r="E30" s="144">
        <v>2</v>
      </c>
      <c r="F30" s="135">
        <v>1</v>
      </c>
      <c r="G30" s="37">
        <v>1</v>
      </c>
      <c r="H30" s="37">
        <v>0.5</v>
      </c>
      <c r="I30" s="37">
        <v>2.5</v>
      </c>
      <c r="J30" s="37">
        <v>1</v>
      </c>
      <c r="K30" s="37">
        <v>3.5</v>
      </c>
      <c r="L30" s="37">
        <v>2.5</v>
      </c>
      <c r="M30" s="37">
        <v>2</v>
      </c>
      <c r="N30" s="37">
        <v>1.5</v>
      </c>
      <c r="O30" s="37">
        <v>2</v>
      </c>
      <c r="P30" s="37">
        <v>2</v>
      </c>
      <c r="Q30" s="162">
        <f>SUM(G30:P30)/27</f>
        <v>0.68518518518518523</v>
      </c>
      <c r="R30" s="160"/>
    </row>
    <row r="31" spans="1:18" x14ac:dyDescent="0.25">
      <c r="A31" s="124" t="s">
        <v>78</v>
      </c>
      <c r="B31" s="125" t="s">
        <v>101</v>
      </c>
      <c r="C31" s="125" t="s">
        <v>38</v>
      </c>
      <c r="D31" s="124">
        <v>2</v>
      </c>
      <c r="E31" s="143">
        <v>2</v>
      </c>
      <c r="F31" s="135">
        <v>1</v>
      </c>
      <c r="G31" s="38">
        <v>1</v>
      </c>
      <c r="H31" s="38">
        <v>1.5</v>
      </c>
      <c r="I31" s="38">
        <v>3.5</v>
      </c>
      <c r="J31" s="38">
        <v>2</v>
      </c>
      <c r="K31" s="38">
        <v>3</v>
      </c>
      <c r="L31" s="38">
        <v>2.5</v>
      </c>
      <c r="M31" s="38">
        <v>2.5</v>
      </c>
      <c r="N31" s="38">
        <v>2</v>
      </c>
      <c r="O31" s="38">
        <v>2</v>
      </c>
      <c r="P31" s="38">
        <v>2</v>
      </c>
      <c r="Q31" s="162">
        <f>SUM(G31:P31)/27</f>
        <v>0.81481481481481477</v>
      </c>
      <c r="R31" s="159"/>
    </row>
    <row r="32" spans="1:18" x14ac:dyDescent="0.25">
      <c r="A32" s="138" t="s">
        <v>17</v>
      </c>
      <c r="B32" s="139" t="s">
        <v>101</v>
      </c>
      <c r="C32" s="139" t="s">
        <v>20</v>
      </c>
      <c r="D32" s="140">
        <v>2268</v>
      </c>
      <c r="E32" s="145">
        <v>1890</v>
      </c>
      <c r="F32" s="141">
        <v>0.83333333333333337</v>
      </c>
      <c r="G32" s="41">
        <v>1.5167642362959022</v>
      </c>
      <c r="H32" s="41">
        <v>1.1469802244788883</v>
      </c>
      <c r="I32" s="41">
        <v>3.1617179215270412</v>
      </c>
      <c r="J32" s="41">
        <v>0.86155484558040474</v>
      </c>
      <c r="K32" s="41">
        <v>3.3328033916269209</v>
      </c>
      <c r="L32" s="41">
        <v>2.1278636121470433</v>
      </c>
      <c r="M32" s="41">
        <v>1.3187399893219434</v>
      </c>
      <c r="N32" s="41">
        <v>1.33935209771641</v>
      </c>
      <c r="O32" s="41">
        <v>0.8115323011211959</v>
      </c>
      <c r="P32" s="41">
        <v>1.7384370015948962</v>
      </c>
      <c r="Q32" s="163">
        <f>SUM(G32:P32)/27</f>
        <v>0.64280539338557952</v>
      </c>
      <c r="R32" s="161"/>
    </row>
  </sheetData>
  <sortState ref="A11:B15">
    <sortCondition descending="1" ref="B11"/>
  </sortState>
  <mergeCells count="5">
    <mergeCell ref="A1:A2"/>
    <mergeCell ref="B1:G1"/>
    <mergeCell ref="H1:K1"/>
    <mergeCell ref="L1:N1"/>
    <mergeCell ref="O1:O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УУД</vt:lpstr>
      <vt:lpstr>Задания</vt:lpstr>
      <vt:lpstr>СОШ</vt:lpstr>
      <vt:lpstr>Угл</vt:lpstr>
      <vt:lpstr>Гим. Лицеи</vt:lpstr>
      <vt:lpstr>ЧОУ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2017-10-04T07:17:25Z</dcterms:created>
  <dcterms:modified xsi:type="dcterms:W3CDTF">2017-10-11T11:26:19Z</dcterms:modified>
</cp:coreProperties>
</file>